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ONVERSE" sheetId="5" r:id="rId1"/>
    <sheet name="EANs" sheetId="7" r:id="rId2"/>
  </sheets>
  <definedNames>
    <definedName name="_xlnm._FilterDatabase" localSheetId="1" hidden="1">EANs!$B$1:$H$86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8" i="5" l="1"/>
  <c r="AA11" i="5"/>
  <c r="AA12" i="5"/>
  <c r="AA18" i="5"/>
  <c r="AA19" i="5"/>
  <c r="AA20" i="5"/>
  <c r="AA15" i="5"/>
  <c r="AC23" i="5"/>
  <c r="AA23" i="5"/>
  <c r="AC11" i="5"/>
  <c r="AC12" i="5"/>
  <c r="AC15" i="5"/>
  <c r="AC18" i="5"/>
  <c r="AC21" i="5"/>
  <c r="AC19" i="5"/>
  <c r="AC20" i="5"/>
  <c r="AA21" i="5"/>
  <c r="AC22" i="5" l="1"/>
  <c r="AA22" i="5"/>
  <c r="AC10" i="5"/>
  <c r="AA10" i="5"/>
  <c r="AC13" i="5"/>
  <c r="AA13" i="5"/>
  <c r="AC17" i="5"/>
  <c r="AA17" i="5"/>
  <c r="AC16" i="5"/>
  <c r="AA16" i="5"/>
  <c r="AC14" i="5"/>
  <c r="AA14" i="5"/>
  <c r="AC9" i="5"/>
  <c r="AA9" i="5"/>
  <c r="AC8" i="5"/>
  <c r="AC7" i="5"/>
  <c r="AA7" i="5"/>
  <c r="AC6" i="5" l="1"/>
  <c r="AA6" i="5"/>
  <c r="AC5" i="5"/>
  <c r="AA5" i="5"/>
</calcChain>
</file>

<file path=xl/sharedStrings.xml><?xml version="1.0" encoding="utf-8"?>
<sst xmlns="http://schemas.openxmlformats.org/spreadsheetml/2006/main" count="413" uniqueCount="137">
  <si>
    <t>QTY</t>
  </si>
  <si>
    <t>SKU</t>
  </si>
  <si>
    <t>STYLE</t>
  </si>
  <si>
    <t>RRP</t>
  </si>
  <si>
    <t>PHOTO</t>
  </si>
  <si>
    <t>ADULTS</t>
  </si>
  <si>
    <t>WHL</t>
  </si>
  <si>
    <t>UNISEX</t>
  </si>
  <si>
    <t>171546C</t>
  </si>
  <si>
    <t>171545C</t>
  </si>
  <si>
    <t>RUN STAR MOTION</t>
  </si>
  <si>
    <t>166799C</t>
  </si>
  <si>
    <t>RUN STAR HIKE HI</t>
  </si>
  <si>
    <t>172896C</t>
  </si>
  <si>
    <t>RUN STAR MOTION OX</t>
  </si>
  <si>
    <t>CHUCK TAYLOR ALL STAR</t>
  </si>
  <si>
    <t>A03704C</t>
  </si>
  <si>
    <t>CTAS ULTRA MID</t>
  </si>
  <si>
    <t>A03825C</t>
  </si>
  <si>
    <t>CTAS LUGGED 2.0 HI</t>
  </si>
  <si>
    <t>KIDS</t>
  </si>
  <si>
    <t>A04349C</t>
  </si>
  <si>
    <t>A05188C</t>
  </si>
  <si>
    <t>STAR PLAYER 76 OX</t>
  </si>
  <si>
    <t>A05199C</t>
  </si>
  <si>
    <t>A05994C</t>
  </si>
  <si>
    <t>CTAS MOVE HI BLACK</t>
  </si>
  <si>
    <t>A03829C</t>
  </si>
  <si>
    <t>CTAS LIFT OX</t>
  </si>
  <si>
    <t>169522C</t>
  </si>
  <si>
    <t>170063C</t>
  </si>
  <si>
    <t>865156C</t>
  </si>
  <si>
    <t>164216C</t>
  </si>
  <si>
    <t>169909C</t>
  </si>
  <si>
    <t>170555C</t>
  </si>
  <si>
    <t>168111C</t>
  </si>
  <si>
    <t>RETRO SHERPA STAR</t>
  </si>
  <si>
    <t>JACK X PURCELL RALLY OX TYVEK</t>
  </si>
  <si>
    <t>CHUCK TAYLOR ALL STAR CRIBSTER EASY-ON</t>
  </si>
  <si>
    <t>LUCKY STAR OX GREEN</t>
  </si>
  <si>
    <t>BANDULU X CONVERSE CHUCK 70 CAPPUCCINO</t>
  </si>
  <si>
    <t>CHUCK TAYLOR ALL STAR LOW 70</t>
  </si>
  <si>
    <t>CONVERSE X ROKIT CHUCK 70</t>
  </si>
  <si>
    <t xml:space="preserve"> S  I  Z  E        E  U  R</t>
  </si>
  <si>
    <t>1714448C</t>
  </si>
  <si>
    <t>CHUCK TAYLOR ALL STAR BERKSHIRE BOOT HIGH</t>
  </si>
  <si>
    <t>CONVERSE</t>
  </si>
  <si>
    <t>164216C/44</t>
  </si>
  <si>
    <t>164216C/44,5</t>
  </si>
  <si>
    <t>164216C/45</t>
  </si>
  <si>
    <t>166799C/35</t>
  </si>
  <si>
    <t>166799C/36</t>
  </si>
  <si>
    <t>166799C/37</t>
  </si>
  <si>
    <t>166799C/38</t>
  </si>
  <si>
    <t>166799C/39</t>
  </si>
  <si>
    <t>166799C/40</t>
  </si>
  <si>
    <t>166799C/41</t>
  </si>
  <si>
    <t>166799C/42</t>
  </si>
  <si>
    <t>166799C/42,5</t>
  </si>
  <si>
    <t>166799C/43</t>
  </si>
  <si>
    <t>166799C/44</t>
  </si>
  <si>
    <t>166799C/45</t>
  </si>
  <si>
    <t>168111C/42,5</t>
  </si>
  <si>
    <t>168111C/46,5</t>
  </si>
  <si>
    <t>169522C/36</t>
  </si>
  <si>
    <t>169522C/38</t>
  </si>
  <si>
    <t>169522C/38,5</t>
  </si>
  <si>
    <t>169522C/41</t>
  </si>
  <si>
    <t>169522C/42,5</t>
  </si>
  <si>
    <t>169522C/43</t>
  </si>
  <si>
    <t>169522C/44</t>
  </si>
  <si>
    <t>169522C/44,5</t>
  </si>
  <si>
    <t>169522C/45</t>
  </si>
  <si>
    <t>169909C/43</t>
  </si>
  <si>
    <t>170063C/36</t>
  </si>
  <si>
    <t>170063C/38</t>
  </si>
  <si>
    <t>170063C/38,5</t>
  </si>
  <si>
    <t>170063C/42,5</t>
  </si>
  <si>
    <t>170063C/43</t>
  </si>
  <si>
    <t>170063C/44</t>
  </si>
  <si>
    <t>170063C/46,5</t>
  </si>
  <si>
    <t>170555C/39,5</t>
  </si>
  <si>
    <t>170555C/44,5</t>
  </si>
  <si>
    <t>170555C/45</t>
  </si>
  <si>
    <t>1714448C/42,5</t>
  </si>
  <si>
    <t>171545C/36</t>
  </si>
  <si>
    <t>171545C/37</t>
  </si>
  <si>
    <t>171545C/37,5</t>
  </si>
  <si>
    <t>171545C/38</t>
  </si>
  <si>
    <t>171545C/38,5</t>
  </si>
  <si>
    <t>171545C/39</t>
  </si>
  <si>
    <t>171545C/40</t>
  </si>
  <si>
    <t>171545C/40,5</t>
  </si>
  <si>
    <t>171545C/41</t>
  </si>
  <si>
    <t>171545C/42</t>
  </si>
  <si>
    <t>171545C/42,5</t>
  </si>
  <si>
    <t>171546C/36</t>
  </si>
  <si>
    <t>171546C/37</t>
  </si>
  <si>
    <t>171546C/37,5</t>
  </si>
  <si>
    <t>171546C/38</t>
  </si>
  <si>
    <t>171546C/38,5</t>
  </si>
  <si>
    <t>171546C/39</t>
  </si>
  <si>
    <t>171546C/40</t>
  </si>
  <si>
    <t>171546C/40,5</t>
  </si>
  <si>
    <t>171546C/41</t>
  </si>
  <si>
    <t>171546C/42</t>
  </si>
  <si>
    <t>171546C/42,5</t>
  </si>
  <si>
    <t>172896C/37</t>
  </si>
  <si>
    <t>172896C/37,5</t>
  </si>
  <si>
    <t>172896C/38</t>
  </si>
  <si>
    <t>172896C/38,5</t>
  </si>
  <si>
    <t>172896C/39</t>
  </si>
  <si>
    <t>172896C/40</t>
  </si>
  <si>
    <t>172896C/40,5</t>
  </si>
  <si>
    <t>172896C/41</t>
  </si>
  <si>
    <t>172896C/42</t>
  </si>
  <si>
    <t>865156C/17</t>
  </si>
  <si>
    <t>A03704C/39</t>
  </si>
  <si>
    <t>A03825C/29</t>
  </si>
  <si>
    <t>A03825C/31</t>
  </si>
  <si>
    <t>A03825C/33</t>
  </si>
  <si>
    <t>A03829C/37</t>
  </si>
  <si>
    <t>A04349C/19</t>
  </si>
  <si>
    <t>A04349C/26</t>
  </si>
  <si>
    <t>A05188C/40,5</t>
  </si>
  <si>
    <t>A05199C/37,5</t>
  </si>
  <si>
    <t>A05994C/35</t>
  </si>
  <si>
    <t>A05994C/36</t>
  </si>
  <si>
    <t>A05994C/36,5</t>
  </si>
  <si>
    <t>A05994C/38</t>
  </si>
  <si>
    <t>A05994C/39</t>
  </si>
  <si>
    <t>A05994C/39,5</t>
  </si>
  <si>
    <t>EAN</t>
  </si>
  <si>
    <t>BRAND</t>
  </si>
  <si>
    <t>SKU/SIZE</t>
  </si>
  <si>
    <t>SIZE</t>
  </si>
  <si>
    <t>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</si>
</sst>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  <numFmt numFmtId="167" formatCode="_([$€-2]\ * #,##0.00_);_([$€-2]\ * \(#,##0.00\);_([$€-2]\ * &quot;-&quot;??_);_(@_)"/>
  </numFmts>
  <fonts count="30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  <scheme val="major"/>
    </font>
    <font>
      <u/>
      <sz val="11"/>
      <color theme="10"/>
      <name val="Calibri"/>
      <family val="2"/>
      <charset val="177"/>
      <scheme val="minor"/>
    </font>
    <font>
      <u/>
      <sz val="11"/>
      <color theme="1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77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7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5" fillId="0" borderId="0"/>
    <xf numFmtId="0" fontId="1" fillId="0" borderId="0"/>
    <xf numFmtId="164" fontId="2" fillId="0" borderId="0" applyFont="0" applyFill="0" applyBorder="0" applyAlignment="0" applyProtection="0"/>
    <xf numFmtId="0" fontId="29" fillId="0" borderId="0"/>
  </cellStyleXfs>
  <cellXfs count="48">
    <xf numFmtId="0" fontId="0" fillId="0" borderId="0" xfId="0"/>
    <xf numFmtId="0" fontId="1" fillId="33" borderId="0" xfId="0" applyFont="1" applyFill="1" applyAlignment="1">
      <alignment horizontal="center" vertical="center" wrapText="1"/>
    </xf>
    <xf numFmtId="49" fontId="22" fillId="33" borderId="0" xfId="0" applyNumberFormat="1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65" fontId="22" fillId="34" borderId="11" xfId="0" applyNumberFormat="1" applyFont="1" applyFill="1" applyBorder="1" applyAlignment="1">
      <alignment horizontal="center" vertical="center" wrapText="1"/>
    </xf>
    <xf numFmtId="165" fontId="22" fillId="34" borderId="12" xfId="0" applyNumberFormat="1" applyFont="1" applyFill="1" applyBorder="1" applyAlignment="1">
      <alignment horizontal="center" vertical="center" wrapText="1"/>
    </xf>
    <xf numFmtId="166" fontId="22" fillId="34" borderId="12" xfId="0" applyNumberFormat="1" applyFont="1" applyFill="1" applyBorder="1" applyAlignment="1">
      <alignment horizontal="center" vertical="center" wrapText="1"/>
    </xf>
    <xf numFmtId="166" fontId="22" fillId="0" borderId="10" xfId="0" applyNumberFormat="1" applyFont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166" fontId="22" fillId="33" borderId="10" xfId="68" applyNumberFormat="1" applyFont="1" applyFill="1" applyBorder="1" applyAlignment="1">
      <alignment horizontal="center" vertical="center"/>
    </xf>
    <xf numFmtId="0" fontId="0" fillId="0" borderId="10" xfId="0" applyBorder="1"/>
    <xf numFmtId="0" fontId="26" fillId="0" borderId="0" xfId="0" applyFont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6" fontId="1" fillId="33" borderId="0" xfId="0" applyNumberFormat="1" applyFont="1" applyFill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167" fontId="1" fillId="33" borderId="0" xfId="0" applyNumberFormat="1" applyFont="1" applyFill="1" applyAlignment="1">
      <alignment horizontal="center" vertical="center" wrapText="1"/>
    </xf>
    <xf numFmtId="166" fontId="22" fillId="33" borderId="13" xfId="68" applyNumberFormat="1" applyFont="1" applyFill="1" applyBorder="1" applyAlignment="1">
      <alignment horizontal="center" vertical="center"/>
    </xf>
    <xf numFmtId="166" fontId="27" fillId="33" borderId="0" xfId="0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2" fillId="34" borderId="14" xfId="0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24" fillId="34" borderId="15" xfId="0" applyFont="1" applyFill="1" applyBorder="1" applyAlignment="1">
      <alignment horizontal="center" vertical="center"/>
    </xf>
    <xf numFmtId="0" fontId="22" fillId="34" borderId="16" xfId="0" applyFont="1" applyFill="1" applyBorder="1" applyAlignment="1">
      <alignment horizontal="center" vertical="center"/>
    </xf>
    <xf numFmtId="0" fontId="22" fillId="33" borderId="13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/>
    </xf>
    <xf numFmtId="0" fontId="22" fillId="34" borderId="19" xfId="0" applyFont="1" applyFill="1" applyBorder="1" applyAlignment="1">
      <alignment horizontal="center" vertical="center"/>
    </xf>
    <xf numFmtId="0" fontId="22" fillId="34" borderId="12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166" fontId="28" fillId="33" borderId="10" xfId="68" applyNumberFormat="1" applyFont="1" applyFill="1" applyBorder="1" applyAlignment="1">
      <alignment horizontal="center" vertical="center" wrapText="1"/>
    </xf>
    <xf numFmtId="166" fontId="28" fillId="33" borderId="10" xfId="68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0" xfId="0" applyNumberFormat="1"/>
    <xf numFmtId="1" fontId="22" fillId="35" borderId="11" xfId="0" applyNumberFormat="1" applyFont="1" applyFill="1" applyBorder="1" applyAlignment="1">
      <alignment horizontal="center" vertical="center"/>
    </xf>
    <xf numFmtId="0" fontId="22" fillId="35" borderId="12" xfId="0" applyFont="1" applyFill="1" applyBorder="1" applyAlignment="1">
      <alignment horizontal="center" vertical="center"/>
    </xf>
    <xf numFmtId="166" fontId="22" fillId="0" borderId="13" xfId="0" applyNumberFormat="1" applyFont="1" applyBorder="1" applyAlignment="1">
      <alignment horizontal="center" vertical="center"/>
    </xf>
    <xf numFmtId="166" fontId="27" fillId="33" borderId="0" xfId="0" applyNumberFormat="1" applyFont="1" applyFill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/>
    </xf>
  </cellXfs>
  <cellStyles count="7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68" builtinId="4"/>
    <cellStyle name="Currency 2" xfId="71"/>
    <cellStyle name="Explanatory Text" xfId="16" builtinId="53" customBuilti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al 2" xfId="43"/>
    <cellStyle name="Normal" xfId="0" builtinId="0"/>
    <cellStyle name="Normalny 2" xfId="70"/>
    <cellStyle name="Normalny 2 2" xfId="72"/>
    <cellStyle name="Note" xfId="15" builtinId="10" customBuiltin="1"/>
    <cellStyle name="Output" xfId="10" builtinId="21" customBuiltin="1"/>
    <cellStyle name="Standaard_Blad1" xfId="69"/>
    <cellStyle name="Title" xfId="1" builtinId="15" customBuiltin="1"/>
    <cellStyle name="Total" xfId="17" builtinId="25" customBuiltin="1"/>
    <cellStyle name="Warning Text" xfId="14" builtinId="11" customBuiltin="1"/>
    <cellStyle name="כותרת 5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3" Type="http://schemas.openxmlformats.org/officeDocument/2006/relationships/image" Target="../media/image3.jpeg"/><Relationship Id="rId21" Type="http://schemas.openxmlformats.org/officeDocument/2006/relationships/image" Target="../media/image20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jpeg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image" Target="../media/image10.png"/><Relationship Id="rId5" Type="http://schemas.openxmlformats.org/officeDocument/2006/relationships/image" Target="../media/image5.svg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19" Type="http://schemas.openxmlformats.org/officeDocument/2006/relationships/image" Target="../media/image18.jpe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119064</xdr:colOff>
      <xdr:row>4</xdr:row>
      <xdr:rowOff>119063</xdr:rowOff>
    </xdr:from>
    <xdr:to>
      <xdr:col>1</xdr:col>
      <xdr:colOff>834921</xdr:colOff>
      <xdr:row>4</xdr:row>
      <xdr:rowOff>839063</xdr:rowOff>
    </xdr:to>
    <xdr:pic>
      <xdr:nvPicPr>
        <xdr:cNvPr id="7" name="Picture 6" descr="Converse RUN STAR MOTION WHITE 171546C - Runcolors.pl">
          <a:extLst>
            <a:ext uri="{FF2B5EF4-FFF2-40B4-BE49-F238E27FC236}">
              <a16:creationId xmlns:a16="http://schemas.microsoft.com/office/drawing/2014/main" xmlns="" id="{4E445D6D-56B1-07FD-BDA1-563E0579C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5345" y="4202907"/>
          <a:ext cx="715857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130970</xdr:colOff>
      <xdr:row>5</xdr:row>
      <xdr:rowOff>107156</xdr:rowOff>
    </xdr:from>
    <xdr:to>
      <xdr:col>1</xdr:col>
      <xdr:colOff>846747</xdr:colOff>
      <xdr:row>5</xdr:row>
      <xdr:rowOff>827156</xdr:rowOff>
    </xdr:to>
    <xdr:pic>
      <xdr:nvPicPr>
        <xdr:cNvPr id="8" name="Picture 7" descr="CONVERSE RUN STAR MOTION 171545C | kolor czarny | Damskie Trampki | Buty w  ✪ Sklep Sizeer ✪">
          <a:extLst>
            <a:ext uri="{FF2B5EF4-FFF2-40B4-BE49-F238E27FC236}">
              <a16:creationId xmlns:a16="http://schemas.microsoft.com/office/drawing/2014/main" xmlns="" id="{8A98469E-7ABA-1B93-39E0-4A6EC9A43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1" y="5167312"/>
          <a:ext cx="715777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119742</xdr:colOff>
      <xdr:row>6</xdr:row>
      <xdr:rowOff>195942</xdr:rowOff>
    </xdr:from>
    <xdr:to>
      <xdr:col>1</xdr:col>
      <xdr:colOff>785897</xdr:colOff>
      <xdr:row>6</xdr:row>
      <xdr:rowOff>816429</xdr:rowOff>
    </xdr:to>
    <xdr:pic>
      <xdr:nvPicPr>
        <xdr:cNvPr id="6" name="Obraz 3" descr="Run Star Hike Weiß/Schwarz/Gum">
          <a:extLst>
            <a:ext uri="{FF2B5EF4-FFF2-40B4-BE49-F238E27FC236}">
              <a16:creationId xmlns:a16="http://schemas.microsoft.com/office/drawing/2014/main" xmlns="" id="{F5D92031-9D08-48BD-B181-B543BBBD6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9817" y="2348592"/>
          <a:ext cx="666155" cy="620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0</xdr:colOff>
      <xdr:row>0</xdr:row>
      <xdr:rowOff>224097</xdr:rowOff>
    </xdr:from>
    <xdr:to>
      <xdr:col>27</xdr:col>
      <xdr:colOff>290180</xdr:colOff>
      <xdr:row>0</xdr:row>
      <xdr:rowOff>210436</xdr:rowOff>
    </xdr:to>
    <xdr:pic>
      <xdr:nvPicPr>
        <xdr:cNvPr id="9" name="Graphique 226" descr="Flèche : courbe dans le sens des aiguilles d’une montre">
          <a:extLst>
            <a:ext uri="{FF2B5EF4-FFF2-40B4-BE49-F238E27FC236}">
              <a16:creationId xmlns:a16="http://schemas.microsoft.com/office/drawing/2014/main" xmlns="" id="{F3F34290-7FB0-40BC-8057-72F29CB9B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  <a:ext uri="{96DAC541-7B7A-43D3-8B79-37D633B846F1}">
              <asvg:svgBlip xmlns:asvg="http://schemas.microsoft.com/office/drawing/2016/SVG/main" xmlns="" r:embed="rId5"/>
            </a:ext>
          </a:extLst>
        </a:blip>
        <a:stretch>
          <a:fillRect/>
        </a:stretch>
      </xdr:blipFill>
      <xdr:spPr>
        <a:xfrm>
          <a:off x="13680281" y="224097"/>
          <a:ext cx="956930" cy="414964"/>
        </a:xfrm>
        <a:prstGeom prst="rect">
          <a:avLst/>
        </a:prstGeom>
      </xdr:spPr>
    </xdr:pic>
    <xdr:clientData/>
  </xdr:twoCellAnchor>
  <xdr:twoCellAnchor editAs="oneCell">
    <xdr:from>
      <xdr:col>1</xdr:col>
      <xdr:colOff>60902</xdr:colOff>
      <xdr:row>7</xdr:row>
      <xdr:rowOff>107155</xdr:rowOff>
    </xdr:from>
    <xdr:to>
      <xdr:col>1</xdr:col>
      <xdr:colOff>881063</xdr:colOff>
      <xdr:row>7</xdr:row>
      <xdr:rowOff>827155</xdr:rowOff>
    </xdr:to>
    <xdr:pic>
      <xdr:nvPicPr>
        <xdr:cNvPr id="11" name="Picture 10" descr="Converse Run Star Motion Platform 172896C | Women's \ Women's footwear \  Sneakers Women's \ #Polecane marki \ Converse Brands \ #Marki - 2 \ Converse">
          <a:extLst>
            <a:ext uri="{FF2B5EF4-FFF2-40B4-BE49-F238E27FC236}">
              <a16:creationId xmlns:a16="http://schemas.microsoft.com/office/drawing/2014/main" xmlns="" id="{26B8C931-C4B9-DA3D-28E4-110EF4757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787183" y="8072436"/>
          <a:ext cx="820161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119063</xdr:colOff>
      <xdr:row>8</xdr:row>
      <xdr:rowOff>226219</xdr:rowOff>
    </xdr:from>
    <xdr:to>
      <xdr:col>1</xdr:col>
      <xdr:colOff>916782</xdr:colOff>
      <xdr:row>8</xdr:row>
      <xdr:rowOff>688352</xdr:rowOff>
    </xdr:to>
    <xdr:pic>
      <xdr:nvPicPr>
        <xdr:cNvPr id="13" name="Picture 12" descr="Converse Chuck Taylor All Star - 100$ | A03704C | Shooos.com">
          <a:extLst>
            <a:ext uri="{FF2B5EF4-FFF2-40B4-BE49-F238E27FC236}">
              <a16:creationId xmlns:a16="http://schemas.microsoft.com/office/drawing/2014/main" xmlns="" id="{D8C07C58-D1C8-D5F7-A4C1-04E1D9088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5344" y="10144125"/>
          <a:ext cx="797719" cy="462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120746</xdr:colOff>
      <xdr:row>13</xdr:row>
      <xdr:rowOff>95250</xdr:rowOff>
    </xdr:from>
    <xdr:to>
      <xdr:col>1</xdr:col>
      <xdr:colOff>833438</xdr:colOff>
      <xdr:row>13</xdr:row>
      <xdr:rowOff>815250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763760AC-5D58-4D8A-1672-B78C7E874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847027" y="10989469"/>
          <a:ext cx="712692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107156</xdr:colOff>
      <xdr:row>15</xdr:row>
      <xdr:rowOff>119062</xdr:rowOff>
    </xdr:from>
    <xdr:to>
      <xdr:col>1</xdr:col>
      <xdr:colOff>875848</xdr:colOff>
      <xdr:row>15</xdr:row>
      <xdr:rowOff>839062</xdr:rowOff>
    </xdr:to>
    <xdr:pic>
      <xdr:nvPicPr>
        <xdr:cNvPr id="16" name="Picture 15" descr="Converse Chuck Taylor All Star Ultra Varsity Club - Red, Blue | A04349C |  FOOTY.COM">
          <a:extLst>
            <a:ext uri="{FF2B5EF4-FFF2-40B4-BE49-F238E27FC236}">
              <a16:creationId xmlns:a16="http://schemas.microsoft.com/office/drawing/2014/main" xmlns="" id="{F95F5A91-5A4D-49FA-57FD-F0FF75A0D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3437" y="12965906"/>
          <a:ext cx="768692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16</xdr:row>
      <xdr:rowOff>83344</xdr:rowOff>
    </xdr:from>
    <xdr:to>
      <xdr:col>1</xdr:col>
      <xdr:colOff>811306</xdr:colOff>
      <xdr:row>16</xdr:row>
      <xdr:rowOff>803344</xdr:rowOff>
    </xdr:to>
    <xdr:pic>
      <xdr:nvPicPr>
        <xdr:cNvPr id="17" name="Picture 16" descr="Converse Star Player 76 A05188C I Zapatillas Hombre in 4Elementos">
          <a:extLst>
            <a:ext uri="{FF2B5EF4-FFF2-40B4-BE49-F238E27FC236}">
              <a16:creationId xmlns:a16="http://schemas.microsoft.com/office/drawing/2014/main" xmlns="" id="{6E99F43E-A674-6652-5BF9-EA6E0A7AC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1531" y="13906500"/>
          <a:ext cx="716056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107156</xdr:colOff>
      <xdr:row>12</xdr:row>
      <xdr:rowOff>119062</xdr:rowOff>
    </xdr:from>
    <xdr:to>
      <xdr:col>1</xdr:col>
      <xdr:colOff>822812</xdr:colOff>
      <xdr:row>12</xdr:row>
      <xdr:rowOff>839062</xdr:rowOff>
    </xdr:to>
    <xdr:pic>
      <xdr:nvPicPr>
        <xdr:cNvPr id="18" name="Picture 17" descr="Converse Chuck Taylor All Star Move Hi | A05199C | Sneakerjagers">
          <a:extLst>
            <a:ext uri="{FF2B5EF4-FFF2-40B4-BE49-F238E27FC236}">
              <a16:creationId xmlns:a16="http://schemas.microsoft.com/office/drawing/2014/main" xmlns="" id="{4AC1A19B-7191-59A9-F742-755C14428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3437" y="14918531"/>
          <a:ext cx="715656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9</xdr:row>
      <xdr:rowOff>130968</xdr:rowOff>
    </xdr:from>
    <xdr:to>
      <xdr:col>1</xdr:col>
      <xdr:colOff>911567</xdr:colOff>
      <xdr:row>9</xdr:row>
      <xdr:rowOff>850968</xdr:rowOff>
    </xdr:to>
    <xdr:pic>
      <xdr:nvPicPr>
        <xdr:cNvPr id="19" name="Picture 18" descr="Converse Chuck Taylor All Star">
          <a:extLst>
            <a:ext uri="{FF2B5EF4-FFF2-40B4-BE49-F238E27FC236}">
              <a16:creationId xmlns:a16="http://schemas.microsoft.com/office/drawing/2014/main" xmlns="" id="{743F60EF-2FD9-037F-B558-4754E544A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9156" y="15906749"/>
          <a:ext cx="768692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178594</xdr:colOff>
      <xdr:row>21</xdr:row>
      <xdr:rowOff>95250</xdr:rowOff>
    </xdr:from>
    <xdr:to>
      <xdr:col>1</xdr:col>
      <xdr:colOff>894652</xdr:colOff>
      <xdr:row>21</xdr:row>
      <xdr:rowOff>815250</xdr:rowOff>
    </xdr:to>
    <xdr:pic>
      <xdr:nvPicPr>
        <xdr:cNvPr id="20" name="Picture 19" descr="Converse Chuck Taylor All Star Lift Platform Denim A03829C all year women  shoes | Fruugo AE">
          <a:extLst>
            <a:ext uri="{FF2B5EF4-FFF2-40B4-BE49-F238E27FC236}">
              <a16:creationId xmlns:a16="http://schemas.microsoft.com/office/drawing/2014/main" xmlns="" id="{489CFFFC-A71E-E6DB-303A-5E4C2C003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4875" y="16847344"/>
          <a:ext cx="716058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22</xdr:row>
      <xdr:rowOff>83345</xdr:rowOff>
    </xdr:from>
    <xdr:to>
      <xdr:col>1</xdr:col>
      <xdr:colOff>810641</xdr:colOff>
      <xdr:row>22</xdr:row>
      <xdr:rowOff>803345</xdr:rowOff>
    </xdr:to>
    <xdr:pic>
      <xdr:nvPicPr>
        <xdr:cNvPr id="21" name="Picture 20" descr="Мужские кеды высокие Converse Chuck Taylor All Star Berkshire Boot 171448C  42.5 (9) 27.5 см Black/White/Black (194433165037) – отзывы покупателей |  ROZETKA">
          <a:extLst>
            <a:ext uri="{FF2B5EF4-FFF2-40B4-BE49-F238E27FC236}">
              <a16:creationId xmlns:a16="http://schemas.microsoft.com/office/drawing/2014/main" xmlns="" id="{1FC66FD7-AB60-657F-F17F-56B534338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1531" y="29729908"/>
          <a:ext cx="715391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142874</xdr:colOff>
      <xdr:row>10</xdr:row>
      <xdr:rowOff>178838</xdr:rowOff>
    </xdr:from>
    <xdr:to>
      <xdr:col>1</xdr:col>
      <xdr:colOff>811563</xdr:colOff>
      <xdr:row>10</xdr:row>
      <xdr:rowOff>850968</xdr:rowOff>
    </xdr:to>
    <xdr:pic>
      <xdr:nvPicPr>
        <xdr:cNvPr id="22" name="Picture 21" descr="Converse Retro Sherpa Star (169522C) | SOTO STORE">
          <a:extLst>
            <a:ext uri="{FF2B5EF4-FFF2-40B4-BE49-F238E27FC236}">
              <a16:creationId xmlns:a16="http://schemas.microsoft.com/office/drawing/2014/main" xmlns="" id="{ED7B66D2-F374-C55E-BEF9-06F99B3EC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9155" y="20062276"/>
          <a:ext cx="668689" cy="672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83344</xdr:colOff>
      <xdr:row>11</xdr:row>
      <xdr:rowOff>250032</xdr:rowOff>
    </xdr:from>
    <xdr:to>
      <xdr:col>1</xdr:col>
      <xdr:colOff>908053</xdr:colOff>
      <xdr:row>11</xdr:row>
      <xdr:rowOff>726282</xdr:rowOff>
    </xdr:to>
    <xdr:pic>
      <xdr:nvPicPr>
        <xdr:cNvPr id="23" name="Picture 22" descr="Converse x Sportility Jack Purcell - 76€ | 170063C | Shooos.de">
          <a:extLst>
            <a:ext uri="{FF2B5EF4-FFF2-40B4-BE49-F238E27FC236}">
              <a16:creationId xmlns:a16="http://schemas.microsoft.com/office/drawing/2014/main" xmlns="" id="{81887308-5A60-D096-FFDA-530A8A590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21109782"/>
          <a:ext cx="824709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209713</xdr:colOff>
      <xdr:row>14</xdr:row>
      <xdr:rowOff>214312</xdr:rowOff>
    </xdr:from>
    <xdr:to>
      <xdr:col>1</xdr:col>
      <xdr:colOff>864342</xdr:colOff>
      <xdr:row>14</xdr:row>
      <xdr:rowOff>827156</xdr:rowOff>
    </xdr:to>
    <xdr:pic>
      <xdr:nvPicPr>
        <xdr:cNvPr id="24" name="Picture 23" descr="Chuck Taylor All Star Cribster Easy-On Black/Natural Ivory/White">
          <a:extLst>
            <a:ext uri="{FF2B5EF4-FFF2-40B4-BE49-F238E27FC236}">
              <a16:creationId xmlns:a16="http://schemas.microsoft.com/office/drawing/2014/main" xmlns="" id="{EDCE0601-3052-6E0A-D397-80AA27B78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5994" y="22050375"/>
          <a:ext cx="654629" cy="612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166687</xdr:colOff>
      <xdr:row>17</xdr:row>
      <xdr:rowOff>155524</xdr:rowOff>
    </xdr:from>
    <xdr:to>
      <xdr:col>1</xdr:col>
      <xdr:colOff>785863</xdr:colOff>
      <xdr:row>17</xdr:row>
      <xdr:rowOff>779532</xdr:rowOff>
    </xdr:to>
    <xdr:pic>
      <xdr:nvPicPr>
        <xdr:cNvPr id="26" name="Picture 25" descr="Converse Lucky Star Ox 'Green' - 164216C | Solesense">
          <a:extLst>
            <a:ext uri="{FF2B5EF4-FFF2-40B4-BE49-F238E27FC236}">
              <a16:creationId xmlns:a16="http://schemas.microsoft.com/office/drawing/2014/main" xmlns="" id="{56AFAD20-333A-F33F-7620-C33A2118C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892968" y="23944212"/>
          <a:ext cx="619176" cy="624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178594</xdr:colOff>
      <xdr:row>20</xdr:row>
      <xdr:rowOff>142875</xdr:rowOff>
    </xdr:from>
    <xdr:to>
      <xdr:col>1</xdr:col>
      <xdr:colOff>863809</xdr:colOff>
      <xdr:row>20</xdr:row>
      <xdr:rowOff>833437</xdr:rowOff>
    </xdr:to>
    <xdr:pic>
      <xdr:nvPicPr>
        <xdr:cNvPr id="28" name="Picture 27" descr="Bandulu x Converse Chuck 70 Cappuccino Base | Release | Dead Stock  Sneakerblog">
          <a:extLst>
            <a:ext uri="{FF2B5EF4-FFF2-40B4-BE49-F238E27FC236}">
              <a16:creationId xmlns:a16="http://schemas.microsoft.com/office/drawing/2014/main" xmlns="" id="{B14C5CA5-01B4-4415-F1BF-22D7EE41B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4875" y="24907875"/>
          <a:ext cx="685215" cy="690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166687</xdr:colOff>
      <xdr:row>18</xdr:row>
      <xdr:rowOff>297657</xdr:rowOff>
    </xdr:from>
    <xdr:to>
      <xdr:col>1</xdr:col>
      <xdr:colOff>826454</xdr:colOff>
      <xdr:row>18</xdr:row>
      <xdr:rowOff>678657</xdr:rowOff>
    </xdr:to>
    <xdr:pic>
      <xdr:nvPicPr>
        <xdr:cNvPr id="30" name="Picture 29" descr="Converse Colour Chuck Taylor All - 59€ | 170555C | Shooos.de">
          <a:extLst>
            <a:ext uri="{FF2B5EF4-FFF2-40B4-BE49-F238E27FC236}">
              <a16:creationId xmlns:a16="http://schemas.microsoft.com/office/drawing/2014/main" xmlns="" id="{3F6EF5F8-CFB7-499C-6BCF-315A3255C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2968" y="27015282"/>
          <a:ext cx="659767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83345</xdr:colOff>
      <xdr:row>19</xdr:row>
      <xdr:rowOff>107156</xdr:rowOff>
    </xdr:from>
    <xdr:to>
      <xdr:col>1</xdr:col>
      <xdr:colOff>852436</xdr:colOff>
      <xdr:row>19</xdr:row>
      <xdr:rowOff>827156</xdr:rowOff>
    </xdr:to>
    <xdr:pic>
      <xdr:nvPicPr>
        <xdr:cNvPr id="31" name="Picture 30" descr="Converse x ROKIT Chuck 70 Black/White/Black">
          <a:extLst>
            <a:ext uri="{FF2B5EF4-FFF2-40B4-BE49-F238E27FC236}">
              <a16:creationId xmlns:a16="http://schemas.microsoft.com/office/drawing/2014/main" xmlns="" id="{ADAA78E8-7671-035D-9F86-1679F0157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6" y="27801094"/>
          <a:ext cx="769091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23"/>
  <sheetViews>
    <sheetView showGridLines="0" tabSelected="1" zoomScale="80" zoomScaleNormal="80" workbookViewId="0">
      <pane ySplit="4" topLeftCell="A5" activePane="bottomLeft" state="frozen"/>
      <selection pane="bottomLeft" activeCell="AE6" sqref="AE6"/>
    </sheetView>
  </sheetViews>
  <sheetFormatPr defaultColWidth="21.42578125" defaultRowHeight="76.900000000000006" customHeight="1" outlineLevelCol="1" x14ac:dyDescent="0.25"/>
  <cols>
    <col min="1" max="1" width="10.7109375" style="1" customWidth="1"/>
    <col min="2" max="2" width="14" style="4" customWidth="1"/>
    <col min="3" max="3" width="12.7109375" style="4" bestFit="1" customWidth="1"/>
    <col min="4" max="4" width="27.28515625" style="18" customWidth="1"/>
    <col min="5" max="5" width="10.7109375" style="1" customWidth="1" outlineLevel="1"/>
    <col min="6" max="26" width="5.7109375" style="1" customWidth="1" outlineLevel="1"/>
    <col min="27" max="27" width="10" style="3" customWidth="1"/>
    <col min="28" max="28" width="11.140625" style="7" bestFit="1" customWidth="1"/>
    <col min="29" max="29" width="11.140625" style="7" customWidth="1"/>
    <col min="30" max="16384" width="21.42578125" style="1"/>
  </cols>
  <sheetData>
    <row r="1" spans="2:32" s="2" customFormat="1" ht="27.75" customHeight="1" thickBot="1" x14ac:dyDescent="0.3">
      <c r="B1" s="5"/>
      <c r="C1" s="5"/>
      <c r="D1" s="16"/>
      <c r="E1" s="5"/>
      <c r="F1" s="5"/>
      <c r="G1" s="5"/>
      <c r="H1" s="5"/>
      <c r="I1" s="5"/>
      <c r="J1" s="5"/>
      <c r="K1" s="5"/>
      <c r="L1" s="5"/>
      <c r="M1" s="25"/>
      <c r="N1" s="2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3"/>
      <c r="AB1" s="46"/>
      <c r="AC1" s="46"/>
    </row>
    <row r="2" spans="2:32" s="2" customFormat="1" ht="27.75" customHeight="1" x14ac:dyDescent="0.25">
      <c r="B2" s="5"/>
      <c r="C2" s="5"/>
      <c r="D2" s="16"/>
      <c r="E2" s="26" t="s">
        <v>5</v>
      </c>
      <c r="F2" s="27">
        <v>35</v>
      </c>
      <c r="G2" s="27">
        <v>36</v>
      </c>
      <c r="H2" s="27">
        <v>36.5</v>
      </c>
      <c r="I2" s="27">
        <v>37</v>
      </c>
      <c r="J2" s="27">
        <v>37.5</v>
      </c>
      <c r="K2" s="27">
        <v>38</v>
      </c>
      <c r="L2" s="27">
        <v>38.5</v>
      </c>
      <c r="M2" s="28">
        <v>39</v>
      </c>
      <c r="N2" s="28">
        <v>39.5</v>
      </c>
      <c r="O2" s="27">
        <v>40</v>
      </c>
      <c r="P2" s="27">
        <v>40.5</v>
      </c>
      <c r="Q2" s="27">
        <v>41</v>
      </c>
      <c r="R2" s="27">
        <v>41.5</v>
      </c>
      <c r="S2" s="27">
        <v>42</v>
      </c>
      <c r="T2" s="27">
        <v>42.5</v>
      </c>
      <c r="U2" s="27">
        <v>43</v>
      </c>
      <c r="V2" s="27">
        <v>44</v>
      </c>
      <c r="W2" s="27">
        <v>44.5</v>
      </c>
      <c r="X2" s="27">
        <v>45</v>
      </c>
      <c r="Y2" s="27">
        <v>46</v>
      </c>
      <c r="Z2" s="29">
        <v>46.5</v>
      </c>
      <c r="AA2" s="3"/>
      <c r="AB2" s="46"/>
      <c r="AC2" s="46"/>
    </row>
    <row r="3" spans="2:32" s="2" customFormat="1" ht="15.75" thickBot="1" x14ac:dyDescent="0.3">
      <c r="B3" s="5"/>
      <c r="C3" s="5"/>
      <c r="D3" s="16"/>
      <c r="E3" s="31" t="s">
        <v>20</v>
      </c>
      <c r="F3" s="32">
        <v>17</v>
      </c>
      <c r="G3" s="32">
        <v>19</v>
      </c>
      <c r="H3" s="32">
        <v>26</v>
      </c>
      <c r="I3" s="32">
        <v>29</v>
      </c>
      <c r="J3" s="32">
        <v>31</v>
      </c>
      <c r="K3" s="32">
        <v>33</v>
      </c>
      <c r="L3" s="32"/>
      <c r="M3" s="33"/>
      <c r="N3" s="33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4"/>
      <c r="AA3" s="3"/>
      <c r="AB3" s="24"/>
      <c r="AC3" s="24"/>
    </row>
    <row r="4" spans="2:32" s="2" customFormat="1" ht="33" customHeight="1" thickBot="1" x14ac:dyDescent="0.3">
      <c r="B4" s="9" t="s">
        <v>4</v>
      </c>
      <c r="C4" s="10" t="s">
        <v>1</v>
      </c>
      <c r="D4" s="10" t="s">
        <v>2</v>
      </c>
      <c r="E4" s="47" t="s">
        <v>43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35" t="s">
        <v>0</v>
      </c>
      <c r="AB4" s="11" t="s">
        <v>3</v>
      </c>
      <c r="AC4" s="11" t="s">
        <v>6</v>
      </c>
    </row>
    <row r="5" spans="2:32" ht="76.900000000000006" customHeight="1" x14ac:dyDescent="0.25">
      <c r="B5" s="15"/>
      <c r="C5" s="8" t="s">
        <v>8</v>
      </c>
      <c r="D5" s="17" t="s">
        <v>10</v>
      </c>
      <c r="E5" s="30" t="s">
        <v>7</v>
      </c>
      <c r="F5" s="36"/>
      <c r="G5" s="36">
        <v>39</v>
      </c>
      <c r="H5" s="36"/>
      <c r="I5" s="36">
        <v>121</v>
      </c>
      <c r="J5" s="36">
        <v>104</v>
      </c>
      <c r="K5" s="36">
        <v>103</v>
      </c>
      <c r="L5" s="36">
        <v>52</v>
      </c>
      <c r="M5" s="36">
        <v>254</v>
      </c>
      <c r="N5" s="36"/>
      <c r="O5" s="36">
        <v>296</v>
      </c>
      <c r="P5" s="36">
        <v>46</v>
      </c>
      <c r="Q5" s="36">
        <v>19</v>
      </c>
      <c r="R5" s="36"/>
      <c r="S5" s="36">
        <v>5</v>
      </c>
      <c r="T5" s="36">
        <v>4</v>
      </c>
      <c r="U5" s="36"/>
      <c r="V5" s="36"/>
      <c r="W5" s="36"/>
      <c r="X5" s="36"/>
      <c r="Y5" s="36"/>
      <c r="Z5" s="36"/>
      <c r="AA5" s="13">
        <f t="shared" ref="AA5:AA23" si="0">SUM(F5:Z5)</f>
        <v>1043</v>
      </c>
      <c r="AB5" s="12">
        <v>130</v>
      </c>
      <c r="AC5" s="14">
        <f t="shared" ref="AC5:AC23" si="1">AB5/2</f>
        <v>65</v>
      </c>
      <c r="AD5" s="22"/>
      <c r="AF5" s="19"/>
    </row>
    <row r="6" spans="2:32" ht="76.900000000000006" customHeight="1" x14ac:dyDescent="0.25">
      <c r="B6" s="15"/>
      <c r="C6" s="8" t="s">
        <v>9</v>
      </c>
      <c r="D6" s="21" t="s">
        <v>10</v>
      </c>
      <c r="E6" s="30" t="s">
        <v>7</v>
      </c>
      <c r="F6" s="36"/>
      <c r="G6" s="36">
        <v>48</v>
      </c>
      <c r="H6" s="36"/>
      <c r="I6" s="36">
        <v>68</v>
      </c>
      <c r="J6" s="36">
        <v>91</v>
      </c>
      <c r="K6" s="36">
        <v>48</v>
      </c>
      <c r="L6" s="36">
        <v>29</v>
      </c>
      <c r="M6" s="36">
        <v>179</v>
      </c>
      <c r="N6" s="36"/>
      <c r="O6" s="36">
        <v>231</v>
      </c>
      <c r="P6" s="36">
        <v>41</v>
      </c>
      <c r="Q6" s="36">
        <v>5</v>
      </c>
      <c r="R6" s="36"/>
      <c r="S6" s="36">
        <v>5</v>
      </c>
      <c r="T6" s="36">
        <v>5</v>
      </c>
      <c r="U6" s="36"/>
      <c r="V6" s="36"/>
      <c r="W6" s="36"/>
      <c r="X6" s="36"/>
      <c r="Y6" s="36"/>
      <c r="Z6" s="36"/>
      <c r="AA6" s="13">
        <f t="shared" si="0"/>
        <v>750</v>
      </c>
      <c r="AB6" s="45">
        <v>130</v>
      </c>
      <c r="AC6" s="23">
        <f t="shared" si="1"/>
        <v>65</v>
      </c>
      <c r="AD6" s="22"/>
    </row>
    <row r="7" spans="2:32" ht="76.900000000000006" customHeight="1" x14ac:dyDescent="0.25">
      <c r="B7" s="37"/>
      <c r="C7" s="20" t="s">
        <v>11</v>
      </c>
      <c r="D7" s="38" t="s">
        <v>12</v>
      </c>
      <c r="E7" s="30" t="s">
        <v>7</v>
      </c>
      <c r="F7" s="36">
        <v>10</v>
      </c>
      <c r="G7" s="36">
        <v>29</v>
      </c>
      <c r="H7" s="36"/>
      <c r="I7" s="36">
        <v>44</v>
      </c>
      <c r="J7" s="36"/>
      <c r="K7" s="36">
        <v>99</v>
      </c>
      <c r="L7" s="36"/>
      <c r="M7" s="36">
        <v>204</v>
      </c>
      <c r="N7" s="36"/>
      <c r="O7" s="36">
        <v>62</v>
      </c>
      <c r="P7" s="36"/>
      <c r="Q7" s="36">
        <v>68</v>
      </c>
      <c r="R7" s="36"/>
      <c r="S7" s="36">
        <v>70</v>
      </c>
      <c r="T7" s="36">
        <v>4</v>
      </c>
      <c r="U7" s="36">
        <v>51</v>
      </c>
      <c r="V7" s="36">
        <v>42</v>
      </c>
      <c r="W7" s="36"/>
      <c r="X7" s="36">
        <v>9</v>
      </c>
      <c r="Y7" s="36"/>
      <c r="Z7" s="36"/>
      <c r="AA7" s="13">
        <f t="shared" si="0"/>
        <v>692</v>
      </c>
      <c r="AB7" s="39">
        <v>120</v>
      </c>
      <c r="AC7" s="14">
        <f t="shared" si="1"/>
        <v>60</v>
      </c>
      <c r="AD7" s="22"/>
    </row>
    <row r="8" spans="2:32" ht="76.900000000000006" customHeight="1" x14ac:dyDescent="0.25">
      <c r="B8" s="15"/>
      <c r="C8" s="8" t="s">
        <v>13</v>
      </c>
      <c r="D8" s="21" t="s">
        <v>14</v>
      </c>
      <c r="E8" s="30" t="s">
        <v>7</v>
      </c>
      <c r="F8" s="36"/>
      <c r="G8" s="36"/>
      <c r="H8" s="36"/>
      <c r="I8" s="36">
        <v>7</v>
      </c>
      <c r="J8" s="36">
        <v>9</v>
      </c>
      <c r="K8" s="36">
        <v>12</v>
      </c>
      <c r="L8" s="36">
        <v>18</v>
      </c>
      <c r="M8" s="36">
        <v>10</v>
      </c>
      <c r="N8" s="36"/>
      <c r="O8" s="36">
        <v>11</v>
      </c>
      <c r="P8" s="36">
        <v>14</v>
      </c>
      <c r="Q8" s="36">
        <v>5</v>
      </c>
      <c r="R8" s="36"/>
      <c r="S8" s="36">
        <v>5</v>
      </c>
      <c r="T8" s="36"/>
      <c r="U8" s="36"/>
      <c r="V8" s="36"/>
      <c r="W8" s="36"/>
      <c r="X8" s="36"/>
      <c r="Y8" s="36"/>
      <c r="Z8" s="36"/>
      <c r="AA8" s="13">
        <f t="shared" si="0"/>
        <v>91</v>
      </c>
      <c r="AB8" s="12">
        <v>120</v>
      </c>
      <c r="AC8" s="14">
        <f t="shared" si="1"/>
        <v>60</v>
      </c>
      <c r="AD8" s="22"/>
    </row>
    <row r="9" spans="2:32" ht="76.900000000000006" customHeight="1" x14ac:dyDescent="0.25">
      <c r="B9" s="15"/>
      <c r="C9" s="8" t="s">
        <v>16</v>
      </c>
      <c r="D9" s="21" t="s">
        <v>19</v>
      </c>
      <c r="E9" s="30" t="s">
        <v>7</v>
      </c>
      <c r="F9" s="36"/>
      <c r="G9" s="36"/>
      <c r="H9" s="36"/>
      <c r="I9" s="36"/>
      <c r="J9" s="36"/>
      <c r="K9" s="36"/>
      <c r="L9" s="36"/>
      <c r="M9" s="36">
        <v>31</v>
      </c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13">
        <f t="shared" si="0"/>
        <v>31</v>
      </c>
      <c r="AB9" s="12">
        <v>110</v>
      </c>
      <c r="AC9" s="14">
        <f t="shared" si="1"/>
        <v>55</v>
      </c>
      <c r="AD9" s="22"/>
    </row>
    <row r="10" spans="2:32" ht="76.900000000000006" customHeight="1" x14ac:dyDescent="0.25">
      <c r="B10" s="15"/>
      <c r="C10" s="8" t="s">
        <v>25</v>
      </c>
      <c r="D10" s="21" t="s">
        <v>26</v>
      </c>
      <c r="E10" s="30" t="s">
        <v>7</v>
      </c>
      <c r="F10" s="36">
        <v>2</v>
      </c>
      <c r="G10" s="36">
        <v>1</v>
      </c>
      <c r="H10" s="36">
        <v>6</v>
      </c>
      <c r="I10" s="36"/>
      <c r="J10" s="36"/>
      <c r="K10" s="36">
        <v>6</v>
      </c>
      <c r="L10" s="36"/>
      <c r="M10" s="36">
        <v>2</v>
      </c>
      <c r="N10" s="36">
        <v>1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13">
        <f t="shared" si="0"/>
        <v>18</v>
      </c>
      <c r="AB10" s="12">
        <v>95</v>
      </c>
      <c r="AC10" s="14">
        <f t="shared" si="1"/>
        <v>47.5</v>
      </c>
      <c r="AD10" s="22"/>
    </row>
    <row r="11" spans="2:32" ht="76.5" customHeight="1" x14ac:dyDescent="0.25">
      <c r="B11" s="15"/>
      <c r="C11" s="8" t="s">
        <v>29</v>
      </c>
      <c r="D11" s="21" t="s">
        <v>36</v>
      </c>
      <c r="E11" s="30" t="s">
        <v>7</v>
      </c>
      <c r="F11" s="36"/>
      <c r="G11" s="36">
        <v>1</v>
      </c>
      <c r="H11" s="36"/>
      <c r="I11" s="36"/>
      <c r="J11" s="36"/>
      <c r="K11" s="36">
        <v>2</v>
      </c>
      <c r="L11" s="36">
        <v>2</v>
      </c>
      <c r="M11" s="36"/>
      <c r="N11" s="36"/>
      <c r="O11" s="36"/>
      <c r="P11" s="36"/>
      <c r="Q11" s="36">
        <v>1</v>
      </c>
      <c r="R11" s="36"/>
      <c r="S11" s="36"/>
      <c r="T11" s="36">
        <v>2</v>
      </c>
      <c r="U11" s="36">
        <v>2</v>
      </c>
      <c r="V11" s="36">
        <v>2</v>
      </c>
      <c r="W11" s="36">
        <v>1</v>
      </c>
      <c r="X11" s="36">
        <v>1</v>
      </c>
      <c r="Y11" s="36"/>
      <c r="Z11" s="36"/>
      <c r="AA11" s="13">
        <f t="shared" si="0"/>
        <v>14</v>
      </c>
      <c r="AB11" s="12">
        <v>75</v>
      </c>
      <c r="AC11" s="14">
        <f t="shared" si="1"/>
        <v>37.5</v>
      </c>
      <c r="AD11" s="22"/>
    </row>
    <row r="12" spans="2:32" ht="76.900000000000006" customHeight="1" x14ac:dyDescent="0.25">
      <c r="B12" s="15"/>
      <c r="C12" s="8" t="s">
        <v>30</v>
      </c>
      <c r="D12" s="21" t="s">
        <v>37</v>
      </c>
      <c r="E12" s="30" t="s">
        <v>7</v>
      </c>
      <c r="F12" s="36"/>
      <c r="G12" s="36">
        <v>1</v>
      </c>
      <c r="H12" s="36"/>
      <c r="I12" s="36"/>
      <c r="J12" s="36"/>
      <c r="K12" s="36">
        <v>2</v>
      </c>
      <c r="L12" s="36">
        <v>2</v>
      </c>
      <c r="M12" s="36"/>
      <c r="N12" s="36"/>
      <c r="O12" s="36"/>
      <c r="P12" s="36"/>
      <c r="Q12" s="36"/>
      <c r="R12" s="36"/>
      <c r="S12" s="36"/>
      <c r="T12" s="36">
        <v>1</v>
      </c>
      <c r="U12" s="36">
        <v>2</v>
      </c>
      <c r="V12" s="36">
        <v>2</v>
      </c>
      <c r="W12" s="36"/>
      <c r="X12" s="36"/>
      <c r="Y12" s="36"/>
      <c r="Z12" s="36">
        <v>1</v>
      </c>
      <c r="AA12" s="13">
        <f t="shared" si="0"/>
        <v>11</v>
      </c>
      <c r="AB12" s="12">
        <v>120</v>
      </c>
      <c r="AC12" s="14">
        <f t="shared" si="1"/>
        <v>60</v>
      </c>
      <c r="AD12" s="22"/>
    </row>
    <row r="13" spans="2:32" ht="76.900000000000006" customHeight="1" x14ac:dyDescent="0.25">
      <c r="B13" s="15"/>
      <c r="C13" s="8" t="s">
        <v>24</v>
      </c>
      <c r="D13" s="21" t="s">
        <v>15</v>
      </c>
      <c r="E13" s="30" t="s">
        <v>7</v>
      </c>
      <c r="F13" s="36"/>
      <c r="G13" s="36"/>
      <c r="H13" s="36"/>
      <c r="I13" s="36"/>
      <c r="J13" s="36">
        <v>9</v>
      </c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13">
        <f t="shared" si="0"/>
        <v>9</v>
      </c>
      <c r="AB13" s="12">
        <v>65</v>
      </c>
      <c r="AC13" s="14">
        <f t="shared" si="1"/>
        <v>32.5</v>
      </c>
      <c r="AD13" s="22"/>
    </row>
    <row r="14" spans="2:32" ht="76.900000000000006" customHeight="1" x14ac:dyDescent="0.25">
      <c r="B14" s="15"/>
      <c r="C14" s="8" t="s">
        <v>18</v>
      </c>
      <c r="D14" s="21" t="s">
        <v>17</v>
      </c>
      <c r="E14" s="30" t="s">
        <v>20</v>
      </c>
      <c r="F14" s="36"/>
      <c r="G14" s="36"/>
      <c r="H14" s="36"/>
      <c r="I14" s="36">
        <v>3</v>
      </c>
      <c r="J14" s="36">
        <v>3</v>
      </c>
      <c r="K14" s="36">
        <v>1</v>
      </c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13">
        <f t="shared" si="0"/>
        <v>7</v>
      </c>
      <c r="AB14" s="12">
        <v>55</v>
      </c>
      <c r="AC14" s="14">
        <f t="shared" si="1"/>
        <v>27.5</v>
      </c>
      <c r="AD14" s="22"/>
    </row>
    <row r="15" spans="2:32" ht="76.900000000000006" customHeight="1" x14ac:dyDescent="0.25">
      <c r="B15" s="15"/>
      <c r="C15" s="8" t="s">
        <v>31</v>
      </c>
      <c r="D15" s="17" t="s">
        <v>38</v>
      </c>
      <c r="E15" s="6" t="s">
        <v>20</v>
      </c>
      <c r="F15" s="36">
        <v>7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13">
        <f t="shared" si="0"/>
        <v>7</v>
      </c>
      <c r="AB15" s="12">
        <v>35</v>
      </c>
      <c r="AC15" s="14">
        <f t="shared" si="1"/>
        <v>17.5</v>
      </c>
    </row>
    <row r="16" spans="2:32" ht="76.900000000000006" customHeight="1" x14ac:dyDescent="0.25">
      <c r="B16" s="15"/>
      <c r="C16" s="8" t="s">
        <v>21</v>
      </c>
      <c r="D16" s="17" t="s">
        <v>17</v>
      </c>
      <c r="E16" s="6" t="s">
        <v>20</v>
      </c>
      <c r="F16" s="36"/>
      <c r="G16" s="36">
        <v>2</v>
      </c>
      <c r="H16" s="36">
        <v>3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13">
        <f t="shared" si="0"/>
        <v>5</v>
      </c>
      <c r="AB16" s="12">
        <v>50</v>
      </c>
      <c r="AC16" s="14">
        <f t="shared" si="1"/>
        <v>25</v>
      </c>
    </row>
    <row r="17" spans="2:29" ht="76.900000000000006" customHeight="1" x14ac:dyDescent="0.25">
      <c r="B17" s="15"/>
      <c r="C17" s="8" t="s">
        <v>22</v>
      </c>
      <c r="D17" s="17" t="s">
        <v>23</v>
      </c>
      <c r="E17" s="6" t="s">
        <v>7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>
        <v>4</v>
      </c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13">
        <f t="shared" si="0"/>
        <v>4</v>
      </c>
      <c r="AB17" s="12">
        <v>80</v>
      </c>
      <c r="AC17" s="14">
        <f t="shared" si="1"/>
        <v>40</v>
      </c>
    </row>
    <row r="18" spans="2:29" ht="76.900000000000006" customHeight="1" x14ac:dyDescent="0.25">
      <c r="B18" s="15"/>
      <c r="C18" s="8" t="s">
        <v>32</v>
      </c>
      <c r="D18" s="17" t="s">
        <v>39</v>
      </c>
      <c r="E18" s="6" t="s">
        <v>7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>
        <v>2</v>
      </c>
      <c r="W18" s="36">
        <v>1</v>
      </c>
      <c r="X18" s="36">
        <v>1</v>
      </c>
      <c r="Y18" s="36"/>
      <c r="Z18" s="36"/>
      <c r="AA18" s="13">
        <f t="shared" si="0"/>
        <v>4</v>
      </c>
      <c r="AB18" s="12">
        <v>90</v>
      </c>
      <c r="AC18" s="14">
        <f t="shared" si="1"/>
        <v>45</v>
      </c>
    </row>
    <row r="19" spans="2:29" ht="76.900000000000006" customHeight="1" x14ac:dyDescent="0.25">
      <c r="B19" s="15"/>
      <c r="C19" s="8" t="s">
        <v>34</v>
      </c>
      <c r="D19" s="17" t="s">
        <v>41</v>
      </c>
      <c r="E19" s="6" t="s">
        <v>7</v>
      </c>
      <c r="F19" s="36"/>
      <c r="G19" s="36"/>
      <c r="H19" s="36"/>
      <c r="I19" s="36"/>
      <c r="J19" s="36"/>
      <c r="K19" s="36"/>
      <c r="L19" s="36"/>
      <c r="M19" s="36"/>
      <c r="N19" s="36">
        <v>1</v>
      </c>
      <c r="O19" s="36"/>
      <c r="P19" s="36"/>
      <c r="Q19" s="36"/>
      <c r="R19" s="36"/>
      <c r="S19" s="36"/>
      <c r="T19" s="36"/>
      <c r="U19" s="36"/>
      <c r="V19" s="36"/>
      <c r="W19" s="36">
        <v>1</v>
      </c>
      <c r="X19" s="36">
        <v>1</v>
      </c>
      <c r="Y19" s="36"/>
      <c r="Z19" s="36"/>
      <c r="AA19" s="13">
        <f t="shared" si="0"/>
        <v>3</v>
      </c>
      <c r="AB19" s="12">
        <v>90</v>
      </c>
      <c r="AC19" s="14">
        <f t="shared" si="1"/>
        <v>45</v>
      </c>
    </row>
    <row r="20" spans="2:29" ht="76.900000000000006" customHeight="1" x14ac:dyDescent="0.25">
      <c r="B20" s="15"/>
      <c r="C20" s="8" t="s">
        <v>35</v>
      </c>
      <c r="D20" s="17" t="s">
        <v>42</v>
      </c>
      <c r="E20" s="6" t="s">
        <v>7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>
        <v>1</v>
      </c>
      <c r="U20" s="36"/>
      <c r="V20" s="36"/>
      <c r="W20" s="36"/>
      <c r="X20" s="36"/>
      <c r="Y20" s="36"/>
      <c r="Z20" s="36">
        <v>1</v>
      </c>
      <c r="AA20" s="13">
        <f t="shared" si="0"/>
        <v>2</v>
      </c>
      <c r="AB20" s="12">
        <v>110</v>
      </c>
      <c r="AC20" s="14">
        <f t="shared" si="1"/>
        <v>55</v>
      </c>
    </row>
    <row r="21" spans="2:29" ht="76.900000000000006" customHeight="1" x14ac:dyDescent="0.25">
      <c r="B21" s="15"/>
      <c r="C21" s="8" t="s">
        <v>33</v>
      </c>
      <c r="D21" s="17" t="s">
        <v>40</v>
      </c>
      <c r="E21" s="6" t="s">
        <v>7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>
        <v>1</v>
      </c>
      <c r="V21" s="36"/>
      <c r="W21" s="36"/>
      <c r="X21" s="36"/>
      <c r="Y21" s="36"/>
      <c r="Z21" s="36"/>
      <c r="AA21" s="13">
        <f t="shared" si="0"/>
        <v>1</v>
      </c>
      <c r="AB21" s="12">
        <v>120</v>
      </c>
      <c r="AC21" s="14">
        <f t="shared" si="1"/>
        <v>60</v>
      </c>
    </row>
    <row r="22" spans="2:29" ht="76.900000000000006" customHeight="1" x14ac:dyDescent="0.25">
      <c r="B22" s="15"/>
      <c r="C22" s="8" t="s">
        <v>27</v>
      </c>
      <c r="D22" s="17" t="s">
        <v>28</v>
      </c>
      <c r="E22" s="6" t="s">
        <v>7</v>
      </c>
      <c r="F22" s="36"/>
      <c r="G22" s="36"/>
      <c r="H22" s="36"/>
      <c r="I22" s="36">
        <v>1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13">
        <f t="shared" si="0"/>
        <v>1</v>
      </c>
      <c r="AB22" s="12">
        <v>90</v>
      </c>
      <c r="AC22" s="14">
        <f t="shared" si="1"/>
        <v>45</v>
      </c>
    </row>
    <row r="23" spans="2:29" ht="76.900000000000006" customHeight="1" x14ac:dyDescent="0.25">
      <c r="B23" s="15"/>
      <c r="C23" s="8" t="s">
        <v>44</v>
      </c>
      <c r="D23" s="17" t="s">
        <v>45</v>
      </c>
      <c r="E23" s="6" t="s">
        <v>7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>
        <v>1</v>
      </c>
      <c r="U23" s="36"/>
      <c r="V23" s="36"/>
      <c r="W23" s="36"/>
      <c r="X23" s="36"/>
      <c r="Y23" s="36"/>
      <c r="Z23" s="36"/>
      <c r="AA23" s="13">
        <f t="shared" si="0"/>
        <v>1</v>
      </c>
      <c r="AB23" s="12">
        <v>95</v>
      </c>
      <c r="AC23" s="14">
        <f t="shared" si="1"/>
        <v>47.5</v>
      </c>
    </row>
  </sheetData>
  <sortState ref="B5:AE23">
    <sortCondition descending="1" ref="AA5:AA23"/>
  </sortState>
  <mergeCells count="3">
    <mergeCell ref="AB2:AC2"/>
    <mergeCell ref="E4:Z4"/>
    <mergeCell ref="AB1:AC1"/>
  </mergeCells>
  <phoneticPr fontId="23" type="noConversion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6"/>
  <sheetViews>
    <sheetView workbookViewId="0">
      <pane ySplit="1" topLeftCell="A2" activePane="bottomLeft" state="frozen"/>
      <selection pane="bottomLeft" activeCell="K12" sqref="K12"/>
    </sheetView>
  </sheetViews>
  <sheetFormatPr defaultColWidth="8.7109375" defaultRowHeight="15" x14ac:dyDescent="0.25"/>
  <cols>
    <col min="2" max="2" width="15.7109375" style="42" bestFit="1" customWidth="1"/>
    <col min="3" max="3" width="10.42578125" bestFit="1" customWidth="1"/>
    <col min="4" max="4" width="13.7109375" bestFit="1" customWidth="1"/>
    <col min="7" max="8" width="9.28515625" bestFit="1" customWidth="1"/>
  </cols>
  <sheetData>
    <row r="1" spans="2:8" ht="15.75" thickBot="1" x14ac:dyDescent="0.3">
      <c r="B1" s="43" t="s">
        <v>132</v>
      </c>
      <c r="C1" s="44" t="s">
        <v>133</v>
      </c>
      <c r="D1" s="44" t="s">
        <v>134</v>
      </c>
      <c r="E1" s="44" t="s">
        <v>1</v>
      </c>
      <c r="F1" s="44" t="s">
        <v>136</v>
      </c>
      <c r="G1" s="44" t="s">
        <v>135</v>
      </c>
      <c r="H1" s="44" t="s">
        <v>0</v>
      </c>
    </row>
    <row r="2" spans="2:8" x14ac:dyDescent="0.25">
      <c r="B2" s="41">
        <v>888756862635</v>
      </c>
      <c r="C2" s="40" t="s">
        <v>46</v>
      </c>
      <c r="D2" s="40" t="s">
        <v>47</v>
      </c>
      <c r="E2" s="40" t="s">
        <v>32</v>
      </c>
      <c r="F2" s="40" t="s">
        <v>7</v>
      </c>
      <c r="G2" s="40">
        <v>44</v>
      </c>
      <c r="H2" s="40">
        <v>2</v>
      </c>
    </row>
    <row r="3" spans="2:8" x14ac:dyDescent="0.25">
      <c r="B3" s="41">
        <v>888756862642</v>
      </c>
      <c r="C3" s="40" t="s">
        <v>46</v>
      </c>
      <c r="D3" s="40" t="s">
        <v>48</v>
      </c>
      <c r="E3" s="40" t="s">
        <v>32</v>
      </c>
      <c r="F3" s="40" t="s">
        <v>7</v>
      </c>
      <c r="G3" s="40">
        <v>44.5</v>
      </c>
      <c r="H3" s="40">
        <v>1</v>
      </c>
    </row>
    <row r="4" spans="2:8" x14ac:dyDescent="0.25">
      <c r="B4" s="41">
        <v>888756862659</v>
      </c>
      <c r="C4" s="40" t="s">
        <v>46</v>
      </c>
      <c r="D4" s="40" t="s">
        <v>49</v>
      </c>
      <c r="E4" s="40" t="s">
        <v>32</v>
      </c>
      <c r="F4" s="40" t="s">
        <v>7</v>
      </c>
      <c r="G4" s="40">
        <v>45</v>
      </c>
      <c r="H4" s="40">
        <v>1</v>
      </c>
    </row>
    <row r="5" spans="2:8" x14ac:dyDescent="0.25">
      <c r="B5" s="41">
        <v>888757740444</v>
      </c>
      <c r="C5" s="40" t="s">
        <v>46</v>
      </c>
      <c r="D5" s="40" t="s">
        <v>50</v>
      </c>
      <c r="E5" s="40" t="s">
        <v>11</v>
      </c>
      <c r="F5" s="40" t="s">
        <v>7</v>
      </c>
      <c r="G5" s="40">
        <v>35</v>
      </c>
      <c r="H5" s="40">
        <v>10</v>
      </c>
    </row>
    <row r="6" spans="2:8" x14ac:dyDescent="0.25">
      <c r="B6" s="41">
        <v>888757740468</v>
      </c>
      <c r="C6" s="40" t="s">
        <v>46</v>
      </c>
      <c r="D6" s="40" t="s">
        <v>51</v>
      </c>
      <c r="E6" s="40" t="s">
        <v>11</v>
      </c>
      <c r="F6" s="40" t="s">
        <v>7</v>
      </c>
      <c r="G6" s="40">
        <v>36</v>
      </c>
      <c r="H6" s="40">
        <v>29</v>
      </c>
    </row>
    <row r="7" spans="2:8" x14ac:dyDescent="0.25">
      <c r="B7" s="41">
        <v>888757740475</v>
      </c>
      <c r="C7" s="40" t="s">
        <v>46</v>
      </c>
      <c r="D7" s="40" t="s">
        <v>52</v>
      </c>
      <c r="E7" s="40" t="s">
        <v>11</v>
      </c>
      <c r="F7" s="40" t="s">
        <v>7</v>
      </c>
      <c r="G7" s="40">
        <v>37</v>
      </c>
      <c r="H7" s="40">
        <v>44</v>
      </c>
    </row>
    <row r="8" spans="2:8" x14ac:dyDescent="0.25">
      <c r="B8" s="41">
        <v>888757740499</v>
      </c>
      <c r="C8" s="40" t="s">
        <v>46</v>
      </c>
      <c r="D8" s="40" t="s">
        <v>53</v>
      </c>
      <c r="E8" s="40" t="s">
        <v>11</v>
      </c>
      <c r="F8" s="40" t="s">
        <v>7</v>
      </c>
      <c r="G8" s="40">
        <v>38</v>
      </c>
      <c r="H8" s="40">
        <v>99</v>
      </c>
    </row>
    <row r="9" spans="2:8" x14ac:dyDescent="0.25">
      <c r="B9" s="41">
        <v>888757740512</v>
      </c>
      <c r="C9" s="40" t="s">
        <v>46</v>
      </c>
      <c r="D9" s="40" t="s">
        <v>54</v>
      </c>
      <c r="E9" s="40" t="s">
        <v>11</v>
      </c>
      <c r="F9" s="40" t="s">
        <v>7</v>
      </c>
      <c r="G9" s="40">
        <v>39</v>
      </c>
      <c r="H9" s="40">
        <v>204</v>
      </c>
    </row>
    <row r="10" spans="2:8" x14ac:dyDescent="0.25">
      <c r="B10" s="41">
        <v>888757740529</v>
      </c>
      <c r="C10" s="40" t="s">
        <v>46</v>
      </c>
      <c r="D10" s="40" t="s">
        <v>55</v>
      </c>
      <c r="E10" s="40" t="s">
        <v>11</v>
      </c>
      <c r="F10" s="40" t="s">
        <v>7</v>
      </c>
      <c r="G10" s="40">
        <v>40</v>
      </c>
      <c r="H10" s="40">
        <v>62</v>
      </c>
    </row>
    <row r="11" spans="2:8" x14ac:dyDescent="0.25">
      <c r="B11" s="41">
        <v>888757740543</v>
      </c>
      <c r="C11" s="40" t="s">
        <v>46</v>
      </c>
      <c r="D11" s="40" t="s">
        <v>56</v>
      </c>
      <c r="E11" s="40" t="s">
        <v>11</v>
      </c>
      <c r="F11" s="40" t="s">
        <v>7</v>
      </c>
      <c r="G11" s="40">
        <v>41</v>
      </c>
      <c r="H11" s="40">
        <v>68</v>
      </c>
    </row>
    <row r="12" spans="2:8" x14ac:dyDescent="0.25">
      <c r="B12" s="41">
        <v>888757740550</v>
      </c>
      <c r="C12" s="40" t="s">
        <v>46</v>
      </c>
      <c r="D12" s="40" t="s">
        <v>57</v>
      </c>
      <c r="E12" s="40" t="s">
        <v>11</v>
      </c>
      <c r="F12" s="40" t="s">
        <v>7</v>
      </c>
      <c r="G12" s="40">
        <v>42</v>
      </c>
      <c r="H12" s="40">
        <v>70</v>
      </c>
    </row>
    <row r="13" spans="2:8" x14ac:dyDescent="0.25">
      <c r="B13" s="41">
        <v>888757740567</v>
      </c>
      <c r="C13" s="40" t="s">
        <v>46</v>
      </c>
      <c r="D13" s="40" t="s">
        <v>58</v>
      </c>
      <c r="E13" s="40" t="s">
        <v>11</v>
      </c>
      <c r="F13" s="40" t="s">
        <v>7</v>
      </c>
      <c r="G13" s="40">
        <v>42.5</v>
      </c>
      <c r="H13" s="40">
        <v>4</v>
      </c>
    </row>
    <row r="14" spans="2:8" x14ac:dyDescent="0.25">
      <c r="B14" s="41">
        <v>888757740574</v>
      </c>
      <c r="C14" s="40" t="s">
        <v>46</v>
      </c>
      <c r="D14" s="40" t="s">
        <v>59</v>
      </c>
      <c r="E14" s="40" t="s">
        <v>11</v>
      </c>
      <c r="F14" s="40" t="s">
        <v>7</v>
      </c>
      <c r="G14" s="40">
        <v>43</v>
      </c>
      <c r="H14" s="40">
        <v>51</v>
      </c>
    </row>
    <row r="15" spans="2:8" x14ac:dyDescent="0.25">
      <c r="B15" s="41">
        <v>888757740383</v>
      </c>
      <c r="C15" s="40" t="s">
        <v>46</v>
      </c>
      <c r="D15" s="40" t="s">
        <v>60</v>
      </c>
      <c r="E15" s="40" t="s">
        <v>11</v>
      </c>
      <c r="F15" s="40" t="s">
        <v>7</v>
      </c>
      <c r="G15" s="40">
        <v>44</v>
      </c>
      <c r="H15" s="40">
        <v>42</v>
      </c>
    </row>
    <row r="16" spans="2:8" x14ac:dyDescent="0.25">
      <c r="B16" s="41">
        <v>888757740406</v>
      </c>
      <c r="C16" s="40" t="s">
        <v>46</v>
      </c>
      <c r="D16" s="40" t="s">
        <v>61</v>
      </c>
      <c r="E16" s="40" t="s">
        <v>11</v>
      </c>
      <c r="F16" s="40" t="s">
        <v>7</v>
      </c>
      <c r="G16" s="40">
        <v>45</v>
      </c>
      <c r="H16" s="40">
        <v>9</v>
      </c>
    </row>
    <row r="17" spans="2:8" x14ac:dyDescent="0.25">
      <c r="B17" s="41">
        <v>888757954544</v>
      </c>
      <c r="C17" s="40" t="s">
        <v>46</v>
      </c>
      <c r="D17" s="40" t="s">
        <v>62</v>
      </c>
      <c r="E17" s="40" t="s">
        <v>35</v>
      </c>
      <c r="F17" s="40" t="s">
        <v>7</v>
      </c>
      <c r="G17" s="40">
        <v>42.5</v>
      </c>
      <c r="H17" s="40">
        <v>1</v>
      </c>
    </row>
    <row r="18" spans="2:8" x14ac:dyDescent="0.25">
      <c r="B18" s="41">
        <v>888757954377</v>
      </c>
      <c r="C18" s="40" t="s">
        <v>46</v>
      </c>
      <c r="D18" s="40" t="s">
        <v>63</v>
      </c>
      <c r="E18" s="40" t="s">
        <v>35</v>
      </c>
      <c r="F18" s="40" t="s">
        <v>7</v>
      </c>
      <c r="G18" s="40">
        <v>46.5</v>
      </c>
      <c r="H18" s="40">
        <v>1</v>
      </c>
    </row>
    <row r="19" spans="2:8" x14ac:dyDescent="0.25">
      <c r="B19" s="41">
        <v>194432541207</v>
      </c>
      <c r="C19" s="40" t="s">
        <v>46</v>
      </c>
      <c r="D19" s="40" t="s">
        <v>64</v>
      </c>
      <c r="E19" s="40" t="s">
        <v>29</v>
      </c>
      <c r="F19" s="40" t="s">
        <v>7</v>
      </c>
      <c r="G19" s="40">
        <v>36</v>
      </c>
      <c r="H19" s="40">
        <v>1</v>
      </c>
    </row>
    <row r="20" spans="2:8" x14ac:dyDescent="0.25">
      <c r="B20" s="41">
        <v>194432541238</v>
      </c>
      <c r="C20" s="40" t="s">
        <v>46</v>
      </c>
      <c r="D20" s="40" t="s">
        <v>65</v>
      </c>
      <c r="E20" s="40" t="s">
        <v>29</v>
      </c>
      <c r="F20" s="40" t="s">
        <v>7</v>
      </c>
      <c r="G20" s="40">
        <v>38</v>
      </c>
      <c r="H20" s="40">
        <v>2</v>
      </c>
    </row>
    <row r="21" spans="2:8" x14ac:dyDescent="0.25">
      <c r="B21" s="41">
        <v>194432541245</v>
      </c>
      <c r="C21" s="40" t="s">
        <v>46</v>
      </c>
      <c r="D21" s="40" t="s">
        <v>66</v>
      </c>
      <c r="E21" s="40" t="s">
        <v>29</v>
      </c>
      <c r="F21" s="40" t="s">
        <v>7</v>
      </c>
      <c r="G21" s="40">
        <v>38.5</v>
      </c>
      <c r="H21" s="40">
        <v>2</v>
      </c>
    </row>
    <row r="22" spans="2:8" x14ac:dyDescent="0.25">
      <c r="B22" s="41">
        <v>194432541283</v>
      </c>
      <c r="C22" s="40" t="s">
        <v>46</v>
      </c>
      <c r="D22" s="40" t="s">
        <v>67</v>
      </c>
      <c r="E22" s="40" t="s">
        <v>29</v>
      </c>
      <c r="F22" s="40" t="s">
        <v>7</v>
      </c>
      <c r="G22" s="40">
        <v>41</v>
      </c>
      <c r="H22" s="40">
        <v>1</v>
      </c>
    </row>
    <row r="23" spans="2:8" x14ac:dyDescent="0.25">
      <c r="B23" s="41">
        <v>194432541306</v>
      </c>
      <c r="C23" s="40" t="s">
        <v>46</v>
      </c>
      <c r="D23" s="40" t="s">
        <v>68</v>
      </c>
      <c r="E23" s="40" t="s">
        <v>29</v>
      </c>
      <c r="F23" s="40" t="s">
        <v>7</v>
      </c>
      <c r="G23" s="40">
        <v>42.5</v>
      </c>
      <c r="H23" s="40">
        <v>2</v>
      </c>
    </row>
    <row r="24" spans="2:8" x14ac:dyDescent="0.25">
      <c r="B24" s="41">
        <v>194432541313</v>
      </c>
      <c r="C24" s="40" t="s">
        <v>46</v>
      </c>
      <c r="D24" s="40" t="s">
        <v>69</v>
      </c>
      <c r="E24" s="40" t="s">
        <v>29</v>
      </c>
      <c r="F24" s="40" t="s">
        <v>7</v>
      </c>
      <c r="G24" s="40">
        <v>43</v>
      </c>
      <c r="H24" s="40">
        <v>2</v>
      </c>
    </row>
    <row r="25" spans="2:8" x14ac:dyDescent="0.25">
      <c r="B25" s="41">
        <v>194432541092</v>
      </c>
      <c r="C25" s="40" t="s">
        <v>46</v>
      </c>
      <c r="D25" s="40" t="s">
        <v>70</v>
      </c>
      <c r="E25" s="40" t="s">
        <v>29</v>
      </c>
      <c r="F25" s="40" t="s">
        <v>7</v>
      </c>
      <c r="G25" s="40">
        <v>44</v>
      </c>
      <c r="H25" s="40">
        <v>2</v>
      </c>
    </row>
    <row r="26" spans="2:8" x14ac:dyDescent="0.25">
      <c r="B26" s="41">
        <v>194432541108</v>
      </c>
      <c r="C26" s="40" t="s">
        <v>46</v>
      </c>
      <c r="D26" s="40" t="s">
        <v>71</v>
      </c>
      <c r="E26" s="40" t="s">
        <v>29</v>
      </c>
      <c r="F26" s="40" t="s">
        <v>7</v>
      </c>
      <c r="G26" s="40">
        <v>44.5</v>
      </c>
      <c r="H26" s="40">
        <v>1</v>
      </c>
    </row>
    <row r="27" spans="2:8" x14ac:dyDescent="0.25">
      <c r="B27" s="41">
        <v>194432541115</v>
      </c>
      <c r="C27" s="40" t="s">
        <v>46</v>
      </c>
      <c r="D27" s="40" t="s">
        <v>72</v>
      </c>
      <c r="E27" s="40" t="s">
        <v>29</v>
      </c>
      <c r="F27" s="40" t="s">
        <v>7</v>
      </c>
      <c r="G27" s="40">
        <v>45</v>
      </c>
      <c r="H27" s="40">
        <v>1</v>
      </c>
    </row>
    <row r="28" spans="2:8" x14ac:dyDescent="0.25">
      <c r="B28" s="41">
        <v>194432673762</v>
      </c>
      <c r="C28" s="40" t="s">
        <v>46</v>
      </c>
      <c r="D28" s="40" t="s">
        <v>73</v>
      </c>
      <c r="E28" s="40" t="s">
        <v>33</v>
      </c>
      <c r="F28" s="40" t="s">
        <v>7</v>
      </c>
      <c r="G28" s="40">
        <v>43</v>
      </c>
      <c r="H28" s="40">
        <v>1</v>
      </c>
    </row>
    <row r="29" spans="2:8" x14ac:dyDescent="0.25">
      <c r="B29" s="41">
        <v>194432787544</v>
      </c>
      <c r="C29" s="40" t="s">
        <v>46</v>
      </c>
      <c r="D29" s="40" t="s">
        <v>74</v>
      </c>
      <c r="E29" s="40" t="s">
        <v>30</v>
      </c>
      <c r="F29" s="40" t="s">
        <v>7</v>
      </c>
      <c r="G29" s="40">
        <v>36</v>
      </c>
      <c r="H29" s="40">
        <v>1</v>
      </c>
    </row>
    <row r="30" spans="2:8" x14ac:dyDescent="0.25">
      <c r="B30" s="41">
        <v>194432787575</v>
      </c>
      <c r="C30" s="40" t="s">
        <v>46</v>
      </c>
      <c r="D30" s="40" t="s">
        <v>75</v>
      </c>
      <c r="E30" s="40" t="s">
        <v>30</v>
      </c>
      <c r="F30" s="40" t="s">
        <v>7</v>
      </c>
      <c r="G30" s="40">
        <v>38</v>
      </c>
      <c r="H30" s="40">
        <v>2</v>
      </c>
    </row>
    <row r="31" spans="2:8" x14ac:dyDescent="0.25">
      <c r="B31" s="41">
        <v>194432787582</v>
      </c>
      <c r="C31" s="40" t="s">
        <v>46</v>
      </c>
      <c r="D31" s="40" t="s">
        <v>76</v>
      </c>
      <c r="E31" s="40" t="s">
        <v>30</v>
      </c>
      <c r="F31" s="40" t="s">
        <v>7</v>
      </c>
      <c r="G31" s="40">
        <v>38.5</v>
      </c>
      <c r="H31" s="40">
        <v>2</v>
      </c>
    </row>
    <row r="32" spans="2:8" x14ac:dyDescent="0.25">
      <c r="B32" s="41">
        <v>194432787643</v>
      </c>
      <c r="C32" s="40" t="s">
        <v>46</v>
      </c>
      <c r="D32" s="40" t="s">
        <v>77</v>
      </c>
      <c r="E32" s="40" t="s">
        <v>30</v>
      </c>
      <c r="F32" s="40" t="s">
        <v>7</v>
      </c>
      <c r="G32" s="40">
        <v>42.5</v>
      </c>
      <c r="H32" s="40">
        <v>1</v>
      </c>
    </row>
    <row r="33" spans="2:8" x14ac:dyDescent="0.25">
      <c r="B33" s="41">
        <v>194432787650</v>
      </c>
      <c r="C33" s="40" t="s">
        <v>46</v>
      </c>
      <c r="D33" s="40" t="s">
        <v>78</v>
      </c>
      <c r="E33" s="40" t="s">
        <v>30</v>
      </c>
      <c r="F33" s="40" t="s">
        <v>7</v>
      </c>
      <c r="G33" s="40">
        <v>43</v>
      </c>
      <c r="H33" s="40">
        <v>2</v>
      </c>
    </row>
    <row r="34" spans="2:8" x14ac:dyDescent="0.25">
      <c r="B34" s="41">
        <v>194432787438</v>
      </c>
      <c r="C34" s="40" t="s">
        <v>46</v>
      </c>
      <c r="D34" s="40" t="s">
        <v>79</v>
      </c>
      <c r="E34" s="40" t="s">
        <v>30</v>
      </c>
      <c r="F34" s="40" t="s">
        <v>7</v>
      </c>
      <c r="G34" s="40">
        <v>44</v>
      </c>
      <c r="H34" s="40">
        <v>2</v>
      </c>
    </row>
    <row r="35" spans="2:8" x14ac:dyDescent="0.25">
      <c r="B35" s="41">
        <v>194432787476</v>
      </c>
      <c r="C35" s="40" t="s">
        <v>46</v>
      </c>
      <c r="D35" s="40" t="s">
        <v>80</v>
      </c>
      <c r="E35" s="40" t="s">
        <v>30</v>
      </c>
      <c r="F35" s="40" t="s">
        <v>7</v>
      </c>
      <c r="G35" s="40">
        <v>46.5</v>
      </c>
      <c r="H35" s="40">
        <v>1</v>
      </c>
    </row>
    <row r="36" spans="2:8" x14ac:dyDescent="0.25">
      <c r="B36" s="41">
        <v>194432784833</v>
      </c>
      <c r="C36" s="40" t="s">
        <v>46</v>
      </c>
      <c r="D36" s="40" t="s">
        <v>81</v>
      </c>
      <c r="E36" s="40" t="s">
        <v>34</v>
      </c>
      <c r="F36" s="40" t="s">
        <v>7</v>
      </c>
      <c r="G36" s="40">
        <v>39.5</v>
      </c>
      <c r="H36" s="40">
        <v>1</v>
      </c>
    </row>
    <row r="37" spans="2:8" x14ac:dyDescent="0.25">
      <c r="B37" s="41">
        <v>194432784680</v>
      </c>
      <c r="C37" s="40" t="s">
        <v>46</v>
      </c>
      <c r="D37" s="40" t="s">
        <v>82</v>
      </c>
      <c r="E37" s="40" t="s">
        <v>34</v>
      </c>
      <c r="F37" s="40" t="s">
        <v>7</v>
      </c>
      <c r="G37" s="40">
        <v>44.5</v>
      </c>
      <c r="H37" s="40">
        <v>1</v>
      </c>
    </row>
    <row r="38" spans="2:8" x14ac:dyDescent="0.25">
      <c r="B38" s="41">
        <v>194432784697</v>
      </c>
      <c r="C38" s="40" t="s">
        <v>46</v>
      </c>
      <c r="D38" s="40" t="s">
        <v>83</v>
      </c>
      <c r="E38" s="40" t="s">
        <v>34</v>
      </c>
      <c r="F38" s="40" t="s">
        <v>7</v>
      </c>
      <c r="G38" s="40">
        <v>45</v>
      </c>
      <c r="H38" s="40">
        <v>1</v>
      </c>
    </row>
    <row r="39" spans="2:8" x14ac:dyDescent="0.25">
      <c r="B39" s="41">
        <v>194433165037</v>
      </c>
      <c r="C39" s="40" t="s">
        <v>46</v>
      </c>
      <c r="D39" s="40" t="s">
        <v>84</v>
      </c>
      <c r="E39" s="40" t="s">
        <v>44</v>
      </c>
      <c r="F39" s="40" t="s">
        <v>7</v>
      </c>
      <c r="G39" s="40">
        <v>42.5</v>
      </c>
      <c r="H39" s="40">
        <v>1</v>
      </c>
    </row>
    <row r="40" spans="2:8" x14ac:dyDescent="0.25">
      <c r="B40" s="41">
        <v>194433156509</v>
      </c>
      <c r="C40" s="40" t="s">
        <v>46</v>
      </c>
      <c r="D40" s="40" t="s">
        <v>85</v>
      </c>
      <c r="E40" s="40" t="s">
        <v>9</v>
      </c>
      <c r="F40" s="40" t="s">
        <v>7</v>
      </c>
      <c r="G40" s="40">
        <v>36</v>
      </c>
      <c r="H40" s="40">
        <v>48</v>
      </c>
    </row>
    <row r="41" spans="2:8" x14ac:dyDescent="0.25">
      <c r="B41" s="41">
        <v>194433156516</v>
      </c>
      <c r="C41" s="40" t="s">
        <v>46</v>
      </c>
      <c r="D41" s="40" t="s">
        <v>86</v>
      </c>
      <c r="E41" s="40" t="s">
        <v>9</v>
      </c>
      <c r="F41" s="40" t="s">
        <v>7</v>
      </c>
      <c r="G41" s="40">
        <v>37</v>
      </c>
      <c r="H41" s="40">
        <v>68</v>
      </c>
    </row>
    <row r="42" spans="2:8" x14ac:dyDescent="0.25">
      <c r="B42" s="41">
        <v>194433156523</v>
      </c>
      <c r="C42" s="40" t="s">
        <v>46</v>
      </c>
      <c r="D42" s="40" t="s">
        <v>87</v>
      </c>
      <c r="E42" s="40" t="s">
        <v>9</v>
      </c>
      <c r="F42" s="40" t="s">
        <v>7</v>
      </c>
      <c r="G42" s="40">
        <v>37.5</v>
      </c>
      <c r="H42" s="40">
        <v>91</v>
      </c>
    </row>
    <row r="43" spans="2:8" x14ac:dyDescent="0.25">
      <c r="B43" s="41">
        <v>194433156530</v>
      </c>
      <c r="C43" s="40" t="s">
        <v>46</v>
      </c>
      <c r="D43" s="40" t="s">
        <v>88</v>
      </c>
      <c r="E43" s="40" t="s">
        <v>9</v>
      </c>
      <c r="F43" s="40" t="s">
        <v>7</v>
      </c>
      <c r="G43" s="40">
        <v>38</v>
      </c>
      <c r="H43" s="40">
        <v>48</v>
      </c>
    </row>
    <row r="44" spans="2:8" x14ac:dyDescent="0.25">
      <c r="B44" s="41">
        <v>194433156547</v>
      </c>
      <c r="C44" s="40" t="s">
        <v>46</v>
      </c>
      <c r="D44" s="40" t="s">
        <v>89</v>
      </c>
      <c r="E44" s="40" t="s">
        <v>9</v>
      </c>
      <c r="F44" s="40" t="s">
        <v>7</v>
      </c>
      <c r="G44" s="40">
        <v>38.5</v>
      </c>
      <c r="H44" s="40">
        <v>29</v>
      </c>
    </row>
    <row r="45" spans="2:8" x14ac:dyDescent="0.25">
      <c r="B45" s="41">
        <v>194433156554</v>
      </c>
      <c r="C45" s="40" t="s">
        <v>46</v>
      </c>
      <c r="D45" s="40" t="s">
        <v>90</v>
      </c>
      <c r="E45" s="40" t="s">
        <v>9</v>
      </c>
      <c r="F45" s="40" t="s">
        <v>7</v>
      </c>
      <c r="G45" s="40">
        <v>39</v>
      </c>
      <c r="H45" s="40">
        <v>179</v>
      </c>
    </row>
    <row r="46" spans="2:8" x14ac:dyDescent="0.25">
      <c r="B46" s="41">
        <v>194433156561</v>
      </c>
      <c r="C46" s="40" t="s">
        <v>46</v>
      </c>
      <c r="D46" s="40" t="s">
        <v>91</v>
      </c>
      <c r="E46" s="40" t="s">
        <v>9</v>
      </c>
      <c r="F46" s="40" t="s">
        <v>7</v>
      </c>
      <c r="G46" s="40">
        <v>40</v>
      </c>
      <c r="H46" s="40">
        <v>231</v>
      </c>
    </row>
    <row r="47" spans="2:8" x14ac:dyDescent="0.25">
      <c r="B47" s="41">
        <v>194433156578</v>
      </c>
      <c r="C47" s="40" t="s">
        <v>46</v>
      </c>
      <c r="D47" s="40" t="s">
        <v>92</v>
      </c>
      <c r="E47" s="40" t="s">
        <v>9</v>
      </c>
      <c r="F47" s="40" t="s">
        <v>7</v>
      </c>
      <c r="G47" s="40">
        <v>40.5</v>
      </c>
      <c r="H47" s="40">
        <v>41</v>
      </c>
    </row>
    <row r="48" spans="2:8" x14ac:dyDescent="0.25">
      <c r="B48" s="41">
        <v>194433156585</v>
      </c>
      <c r="C48" s="40" t="s">
        <v>46</v>
      </c>
      <c r="D48" s="40" t="s">
        <v>93</v>
      </c>
      <c r="E48" s="40" t="s">
        <v>9</v>
      </c>
      <c r="F48" s="40" t="s">
        <v>7</v>
      </c>
      <c r="G48" s="40">
        <v>41</v>
      </c>
      <c r="H48" s="40">
        <v>5</v>
      </c>
    </row>
    <row r="49" spans="2:8" x14ac:dyDescent="0.25">
      <c r="B49" s="41">
        <v>194433156592</v>
      </c>
      <c r="C49" s="40" t="s">
        <v>46</v>
      </c>
      <c r="D49" s="40" t="s">
        <v>94</v>
      </c>
      <c r="E49" s="40" t="s">
        <v>9</v>
      </c>
      <c r="F49" s="40" t="s">
        <v>7</v>
      </c>
      <c r="G49" s="40">
        <v>42</v>
      </c>
      <c r="H49" s="40">
        <v>5</v>
      </c>
    </row>
    <row r="50" spans="2:8" x14ac:dyDescent="0.25">
      <c r="B50" s="41">
        <v>194433156608</v>
      </c>
      <c r="C50" s="40" t="s">
        <v>46</v>
      </c>
      <c r="D50" s="40" t="s">
        <v>95</v>
      </c>
      <c r="E50" s="40" t="s">
        <v>9</v>
      </c>
      <c r="F50" s="40" t="s">
        <v>7</v>
      </c>
      <c r="G50" s="40">
        <v>42.5</v>
      </c>
      <c r="H50" s="40">
        <v>5</v>
      </c>
    </row>
    <row r="51" spans="2:8" x14ac:dyDescent="0.25">
      <c r="B51" s="41">
        <v>194433112796</v>
      </c>
      <c r="C51" s="40" t="s">
        <v>46</v>
      </c>
      <c r="D51" s="40" t="s">
        <v>96</v>
      </c>
      <c r="E51" s="40" t="s">
        <v>8</v>
      </c>
      <c r="F51" s="40" t="s">
        <v>7</v>
      </c>
      <c r="G51" s="40">
        <v>36</v>
      </c>
      <c r="H51" s="40">
        <v>39</v>
      </c>
    </row>
    <row r="52" spans="2:8" x14ac:dyDescent="0.25">
      <c r="B52" s="41">
        <v>194433112802</v>
      </c>
      <c r="C52" s="40" t="s">
        <v>46</v>
      </c>
      <c r="D52" s="40" t="s">
        <v>97</v>
      </c>
      <c r="E52" s="40" t="s">
        <v>8</v>
      </c>
      <c r="F52" s="40" t="s">
        <v>7</v>
      </c>
      <c r="G52" s="40">
        <v>37</v>
      </c>
      <c r="H52" s="40">
        <v>121</v>
      </c>
    </row>
    <row r="53" spans="2:8" x14ac:dyDescent="0.25">
      <c r="B53" s="41">
        <v>194433112819</v>
      </c>
      <c r="C53" s="40" t="s">
        <v>46</v>
      </c>
      <c r="D53" s="40" t="s">
        <v>98</v>
      </c>
      <c r="E53" s="40" t="s">
        <v>8</v>
      </c>
      <c r="F53" s="40" t="s">
        <v>7</v>
      </c>
      <c r="G53" s="40">
        <v>37.5</v>
      </c>
      <c r="H53" s="40">
        <v>104</v>
      </c>
    </row>
    <row r="54" spans="2:8" x14ac:dyDescent="0.25">
      <c r="B54" s="41">
        <v>194433112826</v>
      </c>
      <c r="C54" s="40" t="s">
        <v>46</v>
      </c>
      <c r="D54" s="40" t="s">
        <v>99</v>
      </c>
      <c r="E54" s="40" t="s">
        <v>8</v>
      </c>
      <c r="F54" s="40" t="s">
        <v>7</v>
      </c>
      <c r="G54" s="40">
        <v>38</v>
      </c>
      <c r="H54" s="40">
        <v>103</v>
      </c>
    </row>
    <row r="55" spans="2:8" x14ac:dyDescent="0.25">
      <c r="B55" s="41">
        <v>194433112833</v>
      </c>
      <c r="C55" s="40" t="s">
        <v>46</v>
      </c>
      <c r="D55" s="40" t="s">
        <v>100</v>
      </c>
      <c r="E55" s="40" t="s">
        <v>8</v>
      </c>
      <c r="F55" s="40" t="s">
        <v>7</v>
      </c>
      <c r="G55" s="40">
        <v>38.5</v>
      </c>
      <c r="H55" s="40">
        <v>52</v>
      </c>
    </row>
    <row r="56" spans="2:8" x14ac:dyDescent="0.25">
      <c r="B56" s="41">
        <v>194433112840</v>
      </c>
      <c r="C56" s="40" t="s">
        <v>46</v>
      </c>
      <c r="D56" s="40" t="s">
        <v>101</v>
      </c>
      <c r="E56" s="40" t="s">
        <v>8</v>
      </c>
      <c r="F56" s="40" t="s">
        <v>7</v>
      </c>
      <c r="G56" s="40">
        <v>39</v>
      </c>
      <c r="H56" s="40">
        <v>254</v>
      </c>
    </row>
    <row r="57" spans="2:8" x14ac:dyDescent="0.25">
      <c r="B57" s="41">
        <v>194433112857</v>
      </c>
      <c r="C57" s="40" t="s">
        <v>46</v>
      </c>
      <c r="D57" s="40" t="s">
        <v>102</v>
      </c>
      <c r="E57" s="40" t="s">
        <v>8</v>
      </c>
      <c r="F57" s="40" t="s">
        <v>7</v>
      </c>
      <c r="G57" s="40">
        <v>40</v>
      </c>
      <c r="H57" s="40">
        <v>296</v>
      </c>
    </row>
    <row r="58" spans="2:8" x14ac:dyDescent="0.25">
      <c r="B58" s="41">
        <v>194433112864</v>
      </c>
      <c r="C58" s="40" t="s">
        <v>46</v>
      </c>
      <c r="D58" s="40" t="s">
        <v>103</v>
      </c>
      <c r="E58" s="40" t="s">
        <v>8</v>
      </c>
      <c r="F58" s="40" t="s">
        <v>7</v>
      </c>
      <c r="G58" s="40">
        <v>40.5</v>
      </c>
      <c r="H58" s="40">
        <v>46</v>
      </c>
    </row>
    <row r="59" spans="2:8" x14ac:dyDescent="0.25">
      <c r="B59" s="41">
        <v>194433112871</v>
      </c>
      <c r="C59" s="40" t="s">
        <v>46</v>
      </c>
      <c r="D59" s="40" t="s">
        <v>104</v>
      </c>
      <c r="E59" s="40" t="s">
        <v>8</v>
      </c>
      <c r="F59" s="40" t="s">
        <v>7</v>
      </c>
      <c r="G59" s="40">
        <v>41</v>
      </c>
      <c r="H59" s="40">
        <v>19</v>
      </c>
    </row>
    <row r="60" spans="2:8" x14ac:dyDescent="0.25">
      <c r="B60" s="41">
        <v>194433112888</v>
      </c>
      <c r="C60" s="40" t="s">
        <v>46</v>
      </c>
      <c r="D60" s="40" t="s">
        <v>105</v>
      </c>
      <c r="E60" s="40" t="s">
        <v>8</v>
      </c>
      <c r="F60" s="40" t="s">
        <v>7</v>
      </c>
      <c r="G60" s="40">
        <v>42</v>
      </c>
      <c r="H60" s="40">
        <v>5</v>
      </c>
    </row>
    <row r="61" spans="2:8" x14ac:dyDescent="0.25">
      <c r="B61" s="41">
        <v>194433112895</v>
      </c>
      <c r="C61" s="40" t="s">
        <v>46</v>
      </c>
      <c r="D61" s="40" t="s">
        <v>106</v>
      </c>
      <c r="E61" s="40" t="s">
        <v>8</v>
      </c>
      <c r="F61" s="40" t="s">
        <v>7</v>
      </c>
      <c r="G61" s="40">
        <v>42.5</v>
      </c>
      <c r="H61" s="40">
        <v>4</v>
      </c>
    </row>
    <row r="62" spans="2:8" x14ac:dyDescent="0.25">
      <c r="B62" s="41">
        <v>194433442336</v>
      </c>
      <c r="C62" s="40" t="s">
        <v>46</v>
      </c>
      <c r="D62" s="40" t="s">
        <v>107</v>
      </c>
      <c r="E62" s="40" t="s">
        <v>13</v>
      </c>
      <c r="F62" s="40" t="s">
        <v>7</v>
      </c>
      <c r="G62" s="40">
        <v>37</v>
      </c>
      <c r="H62" s="40">
        <v>7</v>
      </c>
    </row>
    <row r="63" spans="2:8" x14ac:dyDescent="0.25">
      <c r="B63" s="41">
        <v>194433442343</v>
      </c>
      <c r="C63" s="40" t="s">
        <v>46</v>
      </c>
      <c r="D63" s="40" t="s">
        <v>108</v>
      </c>
      <c r="E63" s="40" t="s">
        <v>13</v>
      </c>
      <c r="F63" s="40" t="s">
        <v>7</v>
      </c>
      <c r="G63" s="40">
        <v>37.5</v>
      </c>
      <c r="H63" s="40">
        <v>9</v>
      </c>
    </row>
    <row r="64" spans="2:8" x14ac:dyDescent="0.25">
      <c r="B64" s="41">
        <v>194433442350</v>
      </c>
      <c r="C64" s="40" t="s">
        <v>46</v>
      </c>
      <c r="D64" s="40" t="s">
        <v>109</v>
      </c>
      <c r="E64" s="40" t="s">
        <v>13</v>
      </c>
      <c r="F64" s="40" t="s">
        <v>7</v>
      </c>
      <c r="G64" s="40">
        <v>38</v>
      </c>
      <c r="H64" s="40">
        <v>12</v>
      </c>
    </row>
    <row r="65" spans="2:8" x14ac:dyDescent="0.25">
      <c r="B65" s="41">
        <v>194433442367</v>
      </c>
      <c r="C65" s="40" t="s">
        <v>46</v>
      </c>
      <c r="D65" s="40" t="s">
        <v>110</v>
      </c>
      <c r="E65" s="40" t="s">
        <v>13</v>
      </c>
      <c r="F65" s="40" t="s">
        <v>7</v>
      </c>
      <c r="G65" s="40">
        <v>38.5</v>
      </c>
      <c r="H65" s="40">
        <v>18</v>
      </c>
    </row>
    <row r="66" spans="2:8" x14ac:dyDescent="0.25">
      <c r="B66" s="41">
        <v>194433442374</v>
      </c>
      <c r="C66" s="40" t="s">
        <v>46</v>
      </c>
      <c r="D66" s="40" t="s">
        <v>111</v>
      </c>
      <c r="E66" s="40" t="s">
        <v>13</v>
      </c>
      <c r="F66" s="40" t="s">
        <v>7</v>
      </c>
      <c r="G66" s="40">
        <v>39</v>
      </c>
      <c r="H66" s="40">
        <v>10</v>
      </c>
    </row>
    <row r="67" spans="2:8" x14ac:dyDescent="0.25">
      <c r="B67" s="41">
        <v>194433442381</v>
      </c>
      <c r="C67" s="40" t="s">
        <v>46</v>
      </c>
      <c r="D67" s="40" t="s">
        <v>112</v>
      </c>
      <c r="E67" s="40" t="s">
        <v>13</v>
      </c>
      <c r="F67" s="40" t="s">
        <v>7</v>
      </c>
      <c r="G67" s="40">
        <v>40</v>
      </c>
      <c r="H67" s="40">
        <v>11</v>
      </c>
    </row>
    <row r="68" spans="2:8" x14ac:dyDescent="0.25">
      <c r="B68" s="41">
        <v>194433442398</v>
      </c>
      <c r="C68" s="40" t="s">
        <v>46</v>
      </c>
      <c r="D68" s="40" t="s">
        <v>113</v>
      </c>
      <c r="E68" s="40" t="s">
        <v>13</v>
      </c>
      <c r="F68" s="40" t="s">
        <v>7</v>
      </c>
      <c r="G68" s="40">
        <v>40.5</v>
      </c>
      <c r="H68" s="40">
        <v>14</v>
      </c>
    </row>
    <row r="69" spans="2:8" x14ac:dyDescent="0.25">
      <c r="B69" s="41">
        <v>194433442404</v>
      </c>
      <c r="C69" s="40" t="s">
        <v>46</v>
      </c>
      <c r="D69" s="40" t="s">
        <v>114</v>
      </c>
      <c r="E69" s="40" t="s">
        <v>13</v>
      </c>
      <c r="F69" s="40" t="s">
        <v>7</v>
      </c>
      <c r="G69" s="40">
        <v>41</v>
      </c>
      <c r="H69" s="40">
        <v>5</v>
      </c>
    </row>
    <row r="70" spans="2:8" x14ac:dyDescent="0.25">
      <c r="B70" s="41">
        <v>194433442411</v>
      </c>
      <c r="C70" s="40" t="s">
        <v>46</v>
      </c>
      <c r="D70" s="40" t="s">
        <v>115</v>
      </c>
      <c r="E70" s="40" t="s">
        <v>13</v>
      </c>
      <c r="F70" s="40" t="s">
        <v>7</v>
      </c>
      <c r="G70" s="40">
        <v>42</v>
      </c>
      <c r="H70" s="40">
        <v>5</v>
      </c>
    </row>
    <row r="71" spans="2:8" x14ac:dyDescent="0.25">
      <c r="B71" s="41">
        <v>888757193950</v>
      </c>
      <c r="C71" s="40" t="s">
        <v>46</v>
      </c>
      <c r="D71" s="40" t="s">
        <v>116</v>
      </c>
      <c r="E71" s="40" t="s">
        <v>31</v>
      </c>
      <c r="F71" s="40" t="s">
        <v>20</v>
      </c>
      <c r="G71" s="40">
        <v>17</v>
      </c>
      <c r="H71" s="40">
        <v>7</v>
      </c>
    </row>
    <row r="72" spans="2:8" x14ac:dyDescent="0.25">
      <c r="B72" s="41">
        <v>194433810098</v>
      </c>
      <c r="C72" s="40" t="s">
        <v>46</v>
      </c>
      <c r="D72" s="40" t="s">
        <v>117</v>
      </c>
      <c r="E72" s="40" t="s">
        <v>16</v>
      </c>
      <c r="F72" s="40" t="s">
        <v>7</v>
      </c>
      <c r="G72" s="40">
        <v>39</v>
      </c>
      <c r="H72" s="40">
        <v>31</v>
      </c>
    </row>
    <row r="73" spans="2:8" x14ac:dyDescent="0.25">
      <c r="B73" s="41">
        <v>194434102826</v>
      </c>
      <c r="C73" s="40" t="s">
        <v>46</v>
      </c>
      <c r="D73" s="40" t="s">
        <v>118</v>
      </c>
      <c r="E73" s="40" t="s">
        <v>18</v>
      </c>
      <c r="F73" s="40" t="s">
        <v>20</v>
      </c>
      <c r="G73" s="40">
        <v>29</v>
      </c>
      <c r="H73" s="40">
        <v>3</v>
      </c>
    </row>
    <row r="74" spans="2:8" x14ac:dyDescent="0.25">
      <c r="B74" s="41">
        <v>194434102840</v>
      </c>
      <c r="C74" s="40" t="s">
        <v>46</v>
      </c>
      <c r="D74" s="40" t="s">
        <v>119</v>
      </c>
      <c r="E74" s="40" t="s">
        <v>18</v>
      </c>
      <c r="F74" s="40" t="s">
        <v>20</v>
      </c>
      <c r="G74" s="40">
        <v>31</v>
      </c>
      <c r="H74" s="40">
        <v>3</v>
      </c>
    </row>
    <row r="75" spans="2:8" x14ac:dyDescent="0.25">
      <c r="B75" s="41">
        <v>194434102789</v>
      </c>
      <c r="C75" s="40" t="s">
        <v>46</v>
      </c>
      <c r="D75" s="40" t="s">
        <v>120</v>
      </c>
      <c r="E75" s="40" t="s">
        <v>18</v>
      </c>
      <c r="F75" s="40" t="s">
        <v>20</v>
      </c>
      <c r="G75" s="40">
        <v>33</v>
      </c>
      <c r="H75" s="40">
        <v>1</v>
      </c>
    </row>
    <row r="76" spans="2:8" x14ac:dyDescent="0.25">
      <c r="B76" s="41">
        <v>194434096835</v>
      </c>
      <c r="C76" s="40" t="s">
        <v>46</v>
      </c>
      <c r="D76" s="40" t="s">
        <v>121</v>
      </c>
      <c r="E76" s="40" t="s">
        <v>27</v>
      </c>
      <c r="F76" s="40" t="s">
        <v>7</v>
      </c>
      <c r="G76" s="40">
        <v>37</v>
      </c>
      <c r="H76" s="40">
        <v>1</v>
      </c>
    </row>
    <row r="77" spans="2:8" x14ac:dyDescent="0.25">
      <c r="B77" s="41">
        <v>194434069396</v>
      </c>
      <c r="C77" s="40" t="s">
        <v>46</v>
      </c>
      <c r="D77" s="40" t="s">
        <v>122</v>
      </c>
      <c r="E77" s="40" t="s">
        <v>21</v>
      </c>
      <c r="F77" s="40" t="s">
        <v>20</v>
      </c>
      <c r="G77" s="40">
        <v>19</v>
      </c>
      <c r="H77" s="40">
        <v>2</v>
      </c>
    </row>
    <row r="78" spans="2:8" x14ac:dyDescent="0.25">
      <c r="B78" s="41">
        <v>194434069372</v>
      </c>
      <c r="C78" s="40" t="s">
        <v>46</v>
      </c>
      <c r="D78" s="40" t="s">
        <v>123</v>
      </c>
      <c r="E78" s="40" t="s">
        <v>21</v>
      </c>
      <c r="F78" s="40" t="s">
        <v>20</v>
      </c>
      <c r="G78" s="40">
        <v>26</v>
      </c>
      <c r="H78" s="40">
        <v>3</v>
      </c>
    </row>
    <row r="79" spans="2:8" x14ac:dyDescent="0.25">
      <c r="B79" s="41">
        <v>194434134230</v>
      </c>
      <c r="C79" s="40" t="s">
        <v>46</v>
      </c>
      <c r="D79" s="40" t="s">
        <v>124</v>
      </c>
      <c r="E79" s="40" t="s">
        <v>22</v>
      </c>
      <c r="F79" s="40" t="s">
        <v>7</v>
      </c>
      <c r="G79" s="40">
        <v>40.5</v>
      </c>
      <c r="H79" s="40">
        <v>4</v>
      </c>
    </row>
    <row r="80" spans="2:8" x14ac:dyDescent="0.25">
      <c r="B80" s="41">
        <v>194434135763</v>
      </c>
      <c r="C80" s="40" t="s">
        <v>46</v>
      </c>
      <c r="D80" s="40" t="s">
        <v>125</v>
      </c>
      <c r="E80" s="40" t="s">
        <v>24</v>
      </c>
      <c r="F80" s="40" t="s">
        <v>7</v>
      </c>
      <c r="G80" s="40">
        <v>37.5</v>
      </c>
      <c r="H80" s="40">
        <v>9</v>
      </c>
    </row>
    <row r="81" spans="2:8" x14ac:dyDescent="0.25">
      <c r="B81" s="41">
        <v>194434179897</v>
      </c>
      <c r="C81" s="40" t="s">
        <v>46</v>
      </c>
      <c r="D81" s="40" t="s">
        <v>126</v>
      </c>
      <c r="E81" s="40" t="s">
        <v>25</v>
      </c>
      <c r="F81" s="40" t="s">
        <v>7</v>
      </c>
      <c r="G81" s="40">
        <v>35</v>
      </c>
      <c r="H81" s="40">
        <v>2</v>
      </c>
    </row>
    <row r="82" spans="2:8" x14ac:dyDescent="0.25">
      <c r="B82" s="41">
        <v>194434179903</v>
      </c>
      <c r="C82" s="40" t="s">
        <v>46</v>
      </c>
      <c r="D82" s="40" t="s">
        <v>127</v>
      </c>
      <c r="E82" s="40" t="s">
        <v>25</v>
      </c>
      <c r="F82" s="40" t="s">
        <v>7</v>
      </c>
      <c r="G82" s="40">
        <v>36</v>
      </c>
      <c r="H82" s="40">
        <v>1</v>
      </c>
    </row>
    <row r="83" spans="2:8" x14ac:dyDescent="0.25">
      <c r="B83" s="41">
        <v>194434179910</v>
      </c>
      <c r="C83" s="40" t="s">
        <v>46</v>
      </c>
      <c r="D83" s="40" t="s">
        <v>128</v>
      </c>
      <c r="E83" s="40" t="s">
        <v>25</v>
      </c>
      <c r="F83" s="40" t="s">
        <v>7</v>
      </c>
      <c r="G83" s="40">
        <v>36.5</v>
      </c>
      <c r="H83" s="40">
        <v>6</v>
      </c>
    </row>
    <row r="84" spans="2:8" x14ac:dyDescent="0.25">
      <c r="B84" s="41">
        <v>194434179941</v>
      </c>
      <c r="C84" s="40" t="s">
        <v>46</v>
      </c>
      <c r="D84" s="40" t="s">
        <v>129</v>
      </c>
      <c r="E84" s="40" t="s">
        <v>25</v>
      </c>
      <c r="F84" s="40" t="s">
        <v>7</v>
      </c>
      <c r="G84" s="40">
        <v>38</v>
      </c>
      <c r="H84" s="40">
        <v>6</v>
      </c>
    </row>
    <row r="85" spans="2:8" x14ac:dyDescent="0.25">
      <c r="B85" s="41">
        <v>194434179958</v>
      </c>
      <c r="C85" s="40" t="s">
        <v>46</v>
      </c>
      <c r="D85" s="40" t="s">
        <v>130</v>
      </c>
      <c r="E85" s="40" t="s">
        <v>25</v>
      </c>
      <c r="F85" s="40" t="s">
        <v>7</v>
      </c>
      <c r="G85" s="40">
        <v>39</v>
      </c>
      <c r="H85" s="40">
        <v>2</v>
      </c>
    </row>
    <row r="86" spans="2:8" x14ac:dyDescent="0.25">
      <c r="B86" s="41">
        <v>194434179965</v>
      </c>
      <c r="C86" s="40" t="s">
        <v>46</v>
      </c>
      <c r="D86" s="40" t="s">
        <v>131</v>
      </c>
      <c r="E86" s="40" t="s">
        <v>25</v>
      </c>
      <c r="F86" s="40" t="s">
        <v>7</v>
      </c>
      <c r="G86" s="40">
        <v>39.5</v>
      </c>
      <c r="H86" s="40">
        <v>1</v>
      </c>
    </row>
  </sheetData>
  <autoFilter ref="B1:H86"/>
  <sortState ref="B2:G86">
    <sortCondition ref="E2:E86"/>
    <sortCondition ref="G2:G8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64D31A-4D82-4AE7-9A21-7FE75492D25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ec6bed14-7f9b-4f27-bb3d-c16a74aafb0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CONVERSE</vt:lpstr>
      <vt:lpstr>EANs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2020-07-06T10:21:41Z</dcterms:created>
  <dcterms:modified xsi:type="dcterms:W3CDTF">2024-07-01T10:33:19Z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